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5.jpeg" ContentType="image/jpe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<sst xmlns="http://schemas.openxmlformats.org/spreadsheetml/2006/main" count="1316" uniqueCount="294">
  <si>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</si>
  <si>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</si>
  <si>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</si>
  <si>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</si>
  <si>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</si>
  <si>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</si>
  <si>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</si>
  <si>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</si>
  <si>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</si>
  <si>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</si>
  <si>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</si>
  <si>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</si>
  <si>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</si>
  <si>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</si>
  <si>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</si>
  <si>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</si>
  <si>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</si>
  <si>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</si>
  <si>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</si>
  <si>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</si>
  <si>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</si>
  <si>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</si>
  <si>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</si>
  <si>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</si>
  <si>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</si>
  <si>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</si>
  <si>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</si>
  <si>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</si>
  <si>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</si>
  <si>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</si>
  <si>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</si>
  <si>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</si>
  <si>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</si>
  <si>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</si>
  <si>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</si>
  <si>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</si>
  <si>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</si>
  <si>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</si>
  <si>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</si>
  <si>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</si>
  <si>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</si>
  <si>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</si>
  <si>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</si>
  <si>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n°3 : DEMOLITION / GROS OEUVRE</t>
  </si>
  <si>
    <t xml:space="preserve">3.&amp;</t>
  </si>
  <si>
    <t xml:space="preserve">DESCRIPTION DES OUVRAGES INSTALLATION DE CHANTIER</t>
  </si>
  <si>
    <t xml:space="preserve">3.1</t>
  </si>
  <si>
    <t xml:space="preserve">Installation de chantier</t>
  </si>
  <si>
    <t xml:space="preserve">3.1.1</t>
  </si>
  <si>
    <t xml:space="preserve">Clôtures de chantier - signalisation</t>
  </si>
  <si>
    <t xml:space="preserve">ml</t>
  </si>
  <si>
    <t xml:space="preserve">9.T</t>
  </si>
  <si>
    <t xml:space="preserve">9.L</t>
  </si>
  <si>
    <t xml:space="preserve">9.&amp;</t>
  </si>
  <si>
    <t xml:space="preserve">3.1.2</t>
  </si>
  <si>
    <t xml:space="preserve">Panneau de chantier </t>
  </si>
  <si>
    <t xml:space="preserve">u</t>
  </si>
  <si>
    <t xml:space="preserve">3.1.3</t>
  </si>
  <si>
    <t xml:space="preserve">Installation de chantier - base vie </t>
  </si>
  <si>
    <t xml:space="preserve">F</t>
  </si>
  <si>
    <t xml:space="preserve">3.1.4</t>
  </si>
  <si>
    <t xml:space="preserve">Coffret électrique de chantier</t>
  </si>
  <si>
    <t xml:space="preserve">3.1.5</t>
  </si>
  <si>
    <t xml:space="preserve">Point d’eau de chantier</t>
  </si>
  <si>
    <t xml:space="preserve">4.&amp;</t>
  </si>
  <si>
    <t xml:space="preserve">Total H.T. :</t>
  </si>
  <si>
    <t xml:space="preserve">Total T.V.A. (20%) :</t>
  </si>
  <si>
    <t xml:space="preserve">Total T.T.C. :</t>
  </si>
  <si>
    <t xml:space="preserve">DESCRIPTION DES OUVRAGES DEMOLITION</t>
  </si>
  <si>
    <t xml:space="preserve">4.1</t>
  </si>
  <si>
    <t xml:space="preserve">Démolition par ouvrage</t>
  </si>
  <si>
    <t xml:space="preserve">4.T</t>
  </si>
  <si>
    <t xml:space="preserve">4.1.1</t>
  </si>
  <si>
    <t xml:space="preserve">Démolition préalable</t>
  </si>
  <si>
    <t xml:space="preserve">4.1.1.1</t>
  </si>
  <si>
    <t xml:space="preserve">Dépose avec soin et évacuation des installations électriques - compris appareillages et neutralisation</t>
  </si>
  <si>
    <t xml:space="preserve">m2</t>
  </si>
  <si>
    <t xml:space="preserve">4.1.1.2</t>
  </si>
  <si>
    <t xml:space="preserve">Dépose avec soin et évacuation des installations chauffage / ventilation / plomberie / sanitaires - compris appareillages et neutralisation</t>
  </si>
  <si>
    <t xml:space="preserve">4.1.1.3</t>
  </si>
  <si>
    <t xml:space="preserve">Dépose avec soin et évacuation du mobilier existant : agencement fixe </t>
  </si>
  <si>
    <t xml:space="preserve">4.1.1.4</t>
  </si>
  <si>
    <t xml:space="preserve">Dépose avec soin et évacuation des placards</t>
  </si>
  <si>
    <t xml:space="preserve">5.&amp;</t>
  </si>
  <si>
    <t xml:space="preserve">4.1.2</t>
  </si>
  <si>
    <t xml:space="preserve">Démolition façade extérieure</t>
  </si>
  <si>
    <t xml:space="preserve">4.1.2.1</t>
  </si>
  <si>
    <t xml:space="preserve">Démolition des frontons bétons en façade</t>
  </si>
  <si>
    <t xml:space="preserve">4.1.2.2</t>
  </si>
  <si>
    <t xml:space="preserve">Démolition avec soin et évacuation de revêtement en faïence extérieure</t>
  </si>
  <si>
    <t xml:space="preserve">4.1.2.3</t>
  </si>
  <si>
    <t xml:space="preserve">Dépose avec soin et évacuation de menuiseries extérieures</t>
  </si>
  <si>
    <t xml:space="preserve">4.1.2.4</t>
  </si>
  <si>
    <t xml:space="preserve">Dépose des pavés de verre et du châssis attenant</t>
  </si>
  <si>
    <t xml:space="preserve">4.1.2.5</t>
  </si>
  <si>
    <t xml:space="preserve">Démolition de l'abris contre façade</t>
  </si>
  <si>
    <t xml:space="preserve">ens</t>
  </si>
  <si>
    <t xml:space="preserve">4.1.3</t>
  </si>
  <si>
    <t xml:space="preserve">Démolition Verticale</t>
  </si>
  <si>
    <t xml:space="preserve">4.1.3.1</t>
  </si>
  <si>
    <t xml:space="preserve">Démolition avec soin et évacuation de doublage  </t>
  </si>
  <si>
    <t xml:space="preserve">4.1.3.2</t>
  </si>
  <si>
    <t xml:space="preserve">Démolition avec soin et évacuation de cloison/gaine technique de 50 à 100 mm d'épaisseur</t>
  </si>
  <si>
    <t xml:space="preserve">4.1.3.3</t>
  </si>
  <si>
    <t xml:space="preserve">Dépose avec soin et évacuation de caisson d'habillage de canalisation</t>
  </si>
  <si>
    <t xml:space="preserve">4.1.3.4</t>
  </si>
  <si>
    <t xml:space="preserve">Démolition avec soin et évacuation de revêtement en faïence intérieure</t>
  </si>
  <si>
    <t xml:space="preserve">4.1.3.5</t>
  </si>
  <si>
    <t xml:space="preserve">Dépose avec soin et évacuation de bloc-porte intérieur </t>
  </si>
  <si>
    <t xml:space="preserve">4.1.3.6</t>
  </si>
  <si>
    <t xml:space="preserve">Dépose avec soin et évacuation de châssis intérieur</t>
  </si>
  <si>
    <t xml:space="preserve">4.1.4</t>
  </si>
  <si>
    <t xml:space="preserve">Démolition Plafond</t>
  </si>
  <si>
    <t xml:space="preserve">4.1.4.1</t>
  </si>
  <si>
    <t xml:space="preserve">Démolition avec soin et évacuation de plafond en plaque de plâtre</t>
  </si>
  <si>
    <t xml:space="preserve">4.1.4.2</t>
  </si>
  <si>
    <t xml:space="preserve">Démolition avec soin et évacuation de faux plafond en dalle 600x600</t>
  </si>
  <si>
    <t xml:space="preserve">4.1.5</t>
  </si>
  <si>
    <t xml:space="preserve">Démolition Sol</t>
  </si>
  <si>
    <t xml:space="preserve">4.1.5.1</t>
  </si>
  <si>
    <t xml:space="preserve">Démolition avec soin et évacuation de la chape et du revêtement de sol en carrelage compris plinthes attenantes</t>
  </si>
  <si>
    <t xml:space="preserve">4.1.5.2</t>
  </si>
  <si>
    <t xml:space="preserve">Démolition avec soin et évacuation de la chape et du revêtement de sol en PVC compris plinthes attenantes</t>
  </si>
  <si>
    <t xml:space="preserve">4.1.5.3</t>
  </si>
  <si>
    <t xml:space="preserve">Pénétration dans bâtiment + fourreau TPC</t>
  </si>
  <si>
    <t xml:space="preserve">DESCRIPTION DES OUVRAGES GROS OEUVRE</t>
  </si>
  <si>
    <t xml:space="preserve">5.1</t>
  </si>
  <si>
    <t xml:space="preserve">Travaux préparatoires</t>
  </si>
  <si>
    <t xml:space="preserve">5.1.1</t>
  </si>
  <si>
    <r>
      <rPr>
        <b val="true"/>
        <sz val="11"/>
        <color rgb="FF000000"/>
        <rFont val="Arial"/>
        <family val="2"/>
        <charset val="1"/>
      </rPr>
      <t xml:space="preserve">Étude d'exécution béton armé</t>
    </r>
    <r>
      <rPr>
        <b val="true"/>
        <sz val="8"/>
        <color rgb="FF000000"/>
        <rFont val="Arial"/>
        <family val="2"/>
        <charset val="1"/>
      </rPr>
      <t xml:space="preserve"> </t>
    </r>
  </si>
  <si>
    <t xml:space="preserve">5.1.2</t>
  </si>
  <si>
    <t xml:space="preserve">Rebouchage, ragréage et finitions</t>
  </si>
  <si>
    <t xml:space="preserve">5.2</t>
  </si>
  <si>
    <t xml:space="preserve">Travaux de démolition</t>
  </si>
  <si>
    <t xml:space="preserve">5.2.1</t>
  </si>
  <si>
    <t xml:space="preserve">Saignée dans dallage béton</t>
  </si>
  <si>
    <t xml:space="preserve">5.2.2</t>
  </si>
  <si>
    <t xml:space="preserve">Percement de mur par carottage / sciage - Ø100</t>
  </si>
  <si>
    <t xml:space="preserve">5.2.3</t>
  </si>
  <si>
    <t xml:space="preserve">Percement de mur par carottage / sciage - Ø125</t>
  </si>
  <si>
    <t xml:space="preserve">5.2.4</t>
  </si>
  <si>
    <t xml:space="preserve">Percement de mur par carottage / sciage - Ø160</t>
  </si>
  <si>
    <t xml:space="preserve">5.2.5</t>
  </si>
  <si>
    <t xml:space="preserve">Percement de mur par carottage / sciage - Ø200</t>
  </si>
  <si>
    <t xml:space="preserve">5.2.6</t>
  </si>
  <si>
    <t xml:space="preserve">Percement de mur par carottage / sciage - dim. 500 x 200mm</t>
  </si>
  <si>
    <t xml:space="preserve">5.2.7</t>
  </si>
  <si>
    <t xml:space="preserve">Percement de mur par carottage / sciage - dim. 500 x 500mm</t>
  </si>
  <si>
    <t xml:space="preserve">5.2.8</t>
  </si>
  <si>
    <t xml:space="preserve">Percement de mur par carottage / sciage - dim. 500 x 300mm</t>
  </si>
  <si>
    <t xml:space="preserve">5.2.9</t>
  </si>
  <si>
    <t xml:space="preserve">Percement de mur par carottage / sciage - dim. 400 x 300mm</t>
  </si>
  <si>
    <t xml:space="preserve">5.2.10</t>
  </si>
  <si>
    <t xml:space="preserve">Percement de mur par carottage / sciage - dim. 300 x 200mm</t>
  </si>
  <si>
    <t xml:space="preserve">5.2.11</t>
  </si>
  <si>
    <t xml:space="preserve">Percement de mur par carottage / sciage - dim. 1000 x 600mm</t>
  </si>
  <si>
    <t xml:space="preserve">5.2.12</t>
  </si>
  <si>
    <t xml:space="preserve">Percement de dalle par carottage / sciage  - Ø160</t>
  </si>
  <si>
    <t xml:space="preserve">5.2.13</t>
  </si>
  <si>
    <t xml:space="preserve">Percement de dalle par carottage / sciage  - Ø200</t>
  </si>
  <si>
    <t xml:space="preserve">5.2.14</t>
  </si>
  <si>
    <t xml:space="preserve">Percement de dalle par carottage / sciage  - Ø250</t>
  </si>
  <si>
    <t xml:space="preserve">5.2.15</t>
  </si>
  <si>
    <t xml:space="preserve">Percement de dalle par carottage / sciage  - Ø300</t>
  </si>
  <si>
    <t xml:space="preserve">5.2.16</t>
  </si>
  <si>
    <t xml:space="preserve">Percement de dalle par carottage / sciage  - Ø350</t>
  </si>
  <si>
    <t xml:space="preserve">5.2.17</t>
  </si>
  <si>
    <t xml:space="preserve">Percement de dalle par carottage / sciage - dim. 500 x 250mm</t>
  </si>
  <si>
    <t xml:space="preserve">5.2.18</t>
  </si>
  <si>
    <t xml:space="preserve">Percement de dalle par carottage / sciage - dim. 600 x 600mm y compris renforcement par plats carbone</t>
  </si>
  <si>
    <t xml:space="preserve">5.2.19</t>
  </si>
  <si>
    <t xml:space="preserve">RSO1 - Ouverture en sous œuvre - dimensions finies : 1.02 x 2.10 m – généralités linteau béton</t>
  </si>
  <si>
    <t xml:space="preserve">5.2.20</t>
  </si>
  <si>
    <t xml:space="preserve">RSO2 - Ouverture en sous œuvre - dimensions finies : 1.30 x 2.10 m – généralités linteau béton</t>
  </si>
  <si>
    <t xml:space="preserve">5.2.21</t>
  </si>
  <si>
    <t xml:space="preserve">RSO3 - Ouverture en sous œuvre - dimensions finies : 1.40 x 2.50 m – généralités linteau béton</t>
  </si>
  <si>
    <t xml:space="preserve">5.2.22</t>
  </si>
  <si>
    <t xml:space="preserve">RSO4 - Ouverture en sous œuvre - dimensions finies : 1.44 x 1.27m – généralités linteau béton</t>
  </si>
  <si>
    <t xml:space="preserve">5.2.23</t>
  </si>
  <si>
    <t xml:space="preserve">RSO4 bis - Ouverture en sous œuvre - dimensions finies : 1.44 x 1.27m – généralités linteau béton</t>
  </si>
  <si>
    <t xml:space="preserve">5.2.24</t>
  </si>
  <si>
    <t xml:space="preserve">RSO5 - Ouverture en sous œuvre - dimensions finies : 1.05 x 2.10m – généralités linteau béton</t>
  </si>
  <si>
    <t xml:space="preserve">5.2.25</t>
  </si>
  <si>
    <t xml:space="preserve">RSO6 - Ouverture en sous œuvre - dimensions finies : 1.30 x 2.50m – généralités linteau béton</t>
  </si>
  <si>
    <t xml:space="preserve">5.2.26</t>
  </si>
  <si>
    <t xml:space="preserve">RSO7 - Ouverture en sous œuvre - dimensions finies : 6.00 x 3.00m – généralités linteau et poteaux profilé métallique</t>
  </si>
  <si>
    <t xml:space="preserve">5.3</t>
  </si>
  <si>
    <t xml:space="preserve">Élévations</t>
  </si>
  <si>
    <t xml:space="preserve">5.3.1</t>
  </si>
  <si>
    <t xml:space="preserve">Création allège - h=0.50m + appui de fenêtre</t>
  </si>
  <si>
    <t xml:space="preserve">5.3.2</t>
  </si>
  <si>
    <t xml:space="preserve">Création allège - h=0.89m + appui de fenêtre</t>
  </si>
  <si>
    <t xml:space="preserve">5.3.3</t>
  </si>
  <si>
    <t xml:space="preserve">Bouchement d'ouvertures en blocs agglomérés creux ép. 20 cm</t>
  </si>
  <si>
    <t xml:space="preserve">5.3.4</t>
  </si>
  <si>
    <t xml:space="preserve">Abaissement de linteau en béton armé</t>
  </si>
  <si>
    <t xml:space="preserve">5.3.5</t>
  </si>
  <si>
    <t xml:space="preserve">Création de chainage verticaux en béton armé</t>
  </si>
  <si>
    <t xml:space="preserve">5.3.6</t>
  </si>
  <si>
    <t xml:space="preserve">Poteau métallique - remplissage béton</t>
  </si>
  <si>
    <t xml:space="preserve">5.3.7</t>
  </si>
  <si>
    <t xml:space="preserve">Rehausse d'acrotère</t>
  </si>
  <si>
    <t xml:space="preserve">5.4</t>
  </si>
  <si>
    <t xml:space="preserve">Ouvrages divers</t>
  </si>
  <si>
    <t xml:space="preserve">5.4.1</t>
  </si>
  <si>
    <t xml:space="preserve">Dallage extérieur en béton armé - dimensions 1.50m x 0.70m - finition balayée</t>
  </si>
  <si>
    <t xml:space="preserve">5.4.2</t>
  </si>
  <si>
    <t xml:space="preserve">Socles béton intérieurs support technique - épaisseur : 15 cm - dimensions 1.00m x 1.00m</t>
  </si>
  <si>
    <t xml:space="preserve">5.4.3</t>
  </si>
  <si>
    <t xml:space="preserve">bac de lavage des bottes</t>
  </si>
  <si>
    <t xml:space="preserve">Ens</t>
  </si>
  <si>
    <t xml:space="preserve">RECAPITULATIF
Lot n°3 : DEMOLITION / GROS OEUVRE</t>
  </si>
  <si>
    <t xml:space="preserve">RECAPITULATIF DES CHAPITRES</t>
  </si>
  <si>
    <t xml:space="preserve">3 - DESCRIPTION DES OUVRAGES INSTALLATION DE CHANTIER</t>
  </si>
  <si>
    <t xml:space="preserve">- 3.1 - Installation de chantier</t>
  </si>
  <si>
    <t xml:space="preserve">4 - DESCRIPTION DES OUVRAGES DEMOLITION</t>
  </si>
  <si>
    <t xml:space="preserve">- 4.1 - Démolition par ouvrage</t>
  </si>
  <si>
    <t xml:space="preserve">5 - DESCRIPTION DES OUVRAGES GROS OEUVRE</t>
  </si>
  <si>
    <t xml:space="preserve">- 5.1 - Travaux préparatoires</t>
  </si>
  <si>
    <t xml:space="preserve">- 5.2 - Travaux de démolition</t>
  </si>
  <si>
    <t xml:space="preserve">- 5.3 - Élévations</t>
  </si>
  <si>
    <t xml:space="preserve">- 5.4 - Ouvrages divers</t>
  </si>
  <si>
    <t xml:space="preserve">Total du lot Lot n°3 : DEMOLITION / GROS OEUVRE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</si>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</sst>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.00"/>
    <numFmt numFmtId="167" formatCode="0.00\ %"/>
    <numFmt numFmtId="168" formatCode="#,##0"/>
    <numFmt numFmtId="169" formatCode="#,##0.00\ [$€];[RED]\-#,##0.00\ [$€]"/>
    <numFmt numFmtId="170" formatCode="00000"/>
    <numFmt numFmtId="171" formatCode="0#\ ##\ ##\ ##\ ##"/>
    <numFmt numFmtId="172" formatCode="#,##0.0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8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5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8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jpeg"/><Relationship Id="rId2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530640</xdr:colOff>
      <xdr:row>8</xdr:row>
      <xdr:rowOff>65160</xdr:rowOff>
    </xdr:to>
    <xdr:pic>
      <xdr:nvPicPr>
        <xdr:cNvPr id="0" name="Picture 1" descr="{af8588fa-2e2d-4b3c-8930-a643e721c3c8}"/>
        <xdr:cNvPicPr/>
      </xdr:nvPicPr>
      <xdr:blipFill>
        <a:blip r:embed="rId1"/>
        <a:stretch/>
      </xdr:blipFill>
      <xdr:spPr>
        <a:xfrm>
          <a:off x="4426200" y="276120"/>
          <a:ext cx="1130400" cy="703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950760</xdr:colOff>
      <xdr:row>44</xdr:row>
      <xdr:rowOff>112320</xdr:rowOff>
    </xdr:to>
    <xdr:pic>
      <xdr:nvPicPr>
        <xdr:cNvPr id="1" name="Picture 2" descr="{926a02c1-9c37-4192-a659-4173cc45e051}"/>
        <xdr:cNvPicPr/>
      </xdr:nvPicPr>
      <xdr:blipFill>
        <a:blip r:embed="rId2"/>
        <a:stretch/>
      </xdr:blipFill>
      <xdr:spPr>
        <a:xfrm>
          <a:off x="3117960" y="3086280"/>
          <a:ext cx="3736440" cy="20552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n°3 : DEMOLITION / GROS OEUVRE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0" ySplit="3" topLeftCell="A4" activePane="bottomLeft" state="frozen"/>
      <selection pane="topLeft" activeCell="B1" activeCellId="0" sqref="B1"/>
      <selection pane="bottomLeft" activeCell="B4" activeCellId="0" sqref="B4:K4"/>
    </sheetView>
  </sheetViews>
  <sheetFormatPr defaultColWidth="8.957031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1.75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1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4.25" hidden="true" customHeight="false" outlineLevel="0" collapsed="false">
      <c r="A8" s="7" t="n">
        <v>3</v>
      </c>
    </row>
    <row r="9" customFormat="false" ht="14.25" hidden="true" customHeight="false" outlineLevel="0" collapsed="false">
      <c r="A9" s="7" t="s">
        <v>44</v>
      </c>
    </row>
    <row r="10" customFormat="false" ht="30.75" hidden="false" customHeight="true" outlineLevel="0" collapsed="false">
      <c r="A10" s="7" t="n">
        <v>3</v>
      </c>
      <c r="B10" s="26" t="n">
        <v>3</v>
      </c>
      <c r="C10" s="26"/>
      <c r="D10" s="27" t="s">
        <v>45</v>
      </c>
      <c r="E10" s="27"/>
      <c r="F10" s="27"/>
      <c r="G10" s="28"/>
      <c r="H10" s="28"/>
      <c r="I10" s="28"/>
      <c r="J10" s="28"/>
      <c r="K10" s="29"/>
      <c r="L10" s="7"/>
    </row>
    <row r="11" customFormat="false" ht="14.25" hidden="false" customHeight="true" outlineLevel="0" collapsed="false">
      <c r="A11" s="7" t="n">
        <v>4</v>
      </c>
      <c r="B11" s="26" t="s">
        <v>46</v>
      </c>
      <c r="C11" s="26"/>
      <c r="D11" s="30" t="s">
        <v>47</v>
      </c>
      <c r="E11" s="30"/>
      <c r="F11" s="30"/>
      <c r="G11" s="31"/>
      <c r="H11" s="31"/>
      <c r="I11" s="31"/>
      <c r="J11" s="31"/>
      <c r="K11" s="32"/>
      <c r="L11" s="7"/>
    </row>
    <row r="12" customFormat="false" ht="14.25" hidden="false" customHeight="true" outlineLevel="0" collapsed="false">
      <c r="A12" s="7" t="n">
        <v>9</v>
      </c>
      <c r="B12" s="33" t="s">
        <v>48</v>
      </c>
      <c r="C12" s="33"/>
      <c r="D12" s="34" t="s">
        <v>49</v>
      </c>
      <c r="E12" s="34"/>
      <c r="F12" s="34"/>
      <c r="G12" s="35" t="s">
        <v>50</v>
      </c>
      <c r="H12" s="36" t="n">
        <v>170</v>
      </c>
      <c r="I12" s="37"/>
      <c r="J12" s="38"/>
      <c r="K12" s="39" t="n">
        <f aca="false">IF(AND(H12= "",I12= ""), 0, ROUND(ROUND(J12, 2) * ROUND(IF(I12="",H12,I12),  2), 2))</f>
        <v>0</v>
      </c>
      <c r="L12" s="7"/>
      <c r="N12" s="40" t="n">
        <v>0.2</v>
      </c>
      <c r="R12" s="7" t="n">
        <v>1414</v>
      </c>
    </row>
    <row r="13" customFormat="false" ht="14.25" hidden="true" customHeight="false" outlineLevel="0" collapsed="false">
      <c r="A13" s="7" t="s">
        <v>51</v>
      </c>
    </row>
    <row r="14" customFormat="false" ht="14.25" hidden="true" customHeight="false" outlineLevel="0" collapsed="false">
      <c r="A14" s="7" t="s">
        <v>51</v>
      </c>
    </row>
    <row r="15" customFormat="false" ht="14.25" hidden="true" customHeight="false" outlineLevel="0" collapsed="false">
      <c r="A15" s="7" t="s">
        <v>51</v>
      </c>
    </row>
    <row r="16" customFormat="false" ht="14.25" hidden="true" customHeight="false" outlineLevel="0" collapsed="false">
      <c r="A16" s="7" t="s">
        <v>51</v>
      </c>
    </row>
    <row r="17" customFormat="false" ht="14.25" hidden="true" customHeight="false" outlineLevel="0" collapsed="false">
      <c r="A17" s="7" t="s">
        <v>51</v>
      </c>
    </row>
    <row r="18" customFormat="false" ht="14.25" hidden="true" customHeight="false" outlineLevel="0" collapsed="false">
      <c r="A18" s="7" t="s">
        <v>51</v>
      </c>
    </row>
    <row r="19" customFormat="false" ht="14.25" hidden="true" customHeight="false" outlineLevel="0" collapsed="false">
      <c r="A19" s="7" t="s">
        <v>51</v>
      </c>
    </row>
    <row r="20" customFormat="false" ht="14.25" hidden="true" customHeight="false" outlineLevel="0" collapsed="false">
      <c r="A20" s="7" t="s">
        <v>51</v>
      </c>
    </row>
    <row r="21" customFormat="false" ht="14.25" hidden="true" customHeight="false" outlineLevel="0" collapsed="false">
      <c r="A21" s="7" t="s">
        <v>51</v>
      </c>
    </row>
    <row r="22" customFormat="false" ht="14.25" hidden="true" customHeight="false" outlineLevel="0" collapsed="false">
      <c r="A22" s="7" t="s">
        <v>51</v>
      </c>
    </row>
    <row r="23" customFormat="false" ht="14.25" hidden="true" customHeight="false" outlineLevel="0" collapsed="false">
      <c r="A23" s="7" t="s">
        <v>51</v>
      </c>
    </row>
    <row r="24" customFormat="false" ht="14.25" hidden="true" customHeight="false" outlineLevel="0" collapsed="false">
      <c r="A24" s="7" t="s">
        <v>51</v>
      </c>
    </row>
    <row r="25" customFormat="false" ht="14.25" hidden="true" customHeight="false" outlineLevel="0" collapsed="false">
      <c r="A25" s="7" t="s">
        <v>51</v>
      </c>
    </row>
    <row r="26" customFormat="false" ht="14.25" hidden="true" customHeight="false" outlineLevel="0" collapsed="false">
      <c r="A26" s="7" t="s">
        <v>51</v>
      </c>
    </row>
    <row r="27" customFormat="false" ht="14.25" hidden="true" customHeight="false" outlineLevel="0" collapsed="false">
      <c r="A27" s="7" t="s">
        <v>51</v>
      </c>
    </row>
    <row r="28" customFormat="false" ht="14.25" hidden="true" customHeight="false" outlineLevel="0" collapsed="false">
      <c r="A28" s="7" t="s">
        <v>51</v>
      </c>
    </row>
    <row r="29" customFormat="false" ht="14.25" hidden="true" customHeight="false" outlineLevel="0" collapsed="false">
      <c r="A29" s="7" t="s">
        <v>51</v>
      </c>
    </row>
    <row r="30" customFormat="false" ht="14.25" hidden="true" customHeight="false" outlineLevel="0" collapsed="false">
      <c r="A30" s="7" t="s">
        <v>51</v>
      </c>
    </row>
    <row r="31" customFormat="false" ht="14.25" hidden="true" customHeight="false" outlineLevel="0" collapsed="false">
      <c r="A31" s="7" t="s">
        <v>51</v>
      </c>
    </row>
    <row r="32" customFormat="false" ht="14.25" hidden="true" customHeight="false" outlineLevel="0" collapsed="false">
      <c r="A32" s="7" t="s">
        <v>52</v>
      </c>
    </row>
    <row r="33" customFormat="false" ht="14.25" hidden="true" customHeight="false" outlineLevel="0" collapsed="false">
      <c r="A33" s="7" t="s">
        <v>51</v>
      </c>
    </row>
    <row r="34" customFormat="false" ht="14.25" hidden="true" customHeight="false" outlineLevel="0" collapsed="false">
      <c r="A34" s="7" t="s">
        <v>53</v>
      </c>
    </row>
    <row r="35" customFormat="false" ht="14.25" hidden="false" customHeight="true" outlineLevel="0" collapsed="false">
      <c r="A35" s="7" t="n">
        <v>9</v>
      </c>
      <c r="B35" s="33" t="s">
        <v>54</v>
      </c>
      <c r="C35" s="33"/>
      <c r="D35" s="41" t="s">
        <v>55</v>
      </c>
      <c r="E35" s="41"/>
      <c r="F35" s="41"/>
      <c r="G35" s="35" t="s">
        <v>56</v>
      </c>
      <c r="H35" s="42" t="n">
        <v>1</v>
      </c>
      <c r="I35" s="43"/>
      <c r="J35" s="38"/>
      <c r="K35" s="39" t="n">
        <f aca="false">IF(AND(H35= "",I35= ""), 0, ROUND(ROUND(J35, 2) * ROUND(IF(I35="",H35,I35),  0), 2))</f>
        <v>0</v>
      </c>
      <c r="L35" s="7"/>
      <c r="N35" s="40" t="n">
        <v>0.2</v>
      </c>
      <c r="R35" s="7" t="n">
        <v>1414</v>
      </c>
    </row>
    <row r="36" customFormat="false" ht="14.25" hidden="true" customHeight="false" outlineLevel="0" collapsed="false">
      <c r="A36" s="7" t="s">
        <v>51</v>
      </c>
    </row>
    <row r="37" customFormat="false" ht="14.25" hidden="true" customHeight="false" outlineLevel="0" collapsed="false">
      <c r="A37" s="7" t="s">
        <v>51</v>
      </c>
    </row>
    <row r="38" customFormat="false" ht="14.25" hidden="true" customHeight="false" outlineLevel="0" collapsed="false">
      <c r="A38" s="7" t="s">
        <v>51</v>
      </c>
    </row>
    <row r="39" customFormat="false" ht="14.25" hidden="true" customHeight="false" outlineLevel="0" collapsed="false">
      <c r="A39" s="7" t="s">
        <v>51</v>
      </c>
    </row>
    <row r="40" customFormat="false" ht="14.25" hidden="true" customHeight="false" outlineLevel="0" collapsed="false">
      <c r="A40" s="7" t="s">
        <v>51</v>
      </c>
    </row>
    <row r="41" customFormat="false" ht="14.25" hidden="true" customHeight="false" outlineLevel="0" collapsed="false">
      <c r="A41" s="7" t="s">
        <v>52</v>
      </c>
    </row>
    <row r="42" customFormat="false" ht="14.25" hidden="true" customHeight="false" outlineLevel="0" collapsed="false">
      <c r="A42" s="7" t="s">
        <v>51</v>
      </c>
    </row>
    <row r="43" customFormat="false" ht="14.25" hidden="true" customHeight="false" outlineLevel="0" collapsed="false">
      <c r="A43" s="7" t="s">
        <v>53</v>
      </c>
    </row>
    <row r="44" customFormat="false" ht="14.25" hidden="false" customHeight="true" outlineLevel="0" collapsed="false">
      <c r="A44" s="7" t="n">
        <v>9</v>
      </c>
      <c r="B44" s="33" t="s">
        <v>57</v>
      </c>
      <c r="C44" s="33"/>
      <c r="D44" s="41" t="s">
        <v>58</v>
      </c>
      <c r="E44" s="41"/>
      <c r="F44" s="41"/>
      <c r="G44" s="35" t="s">
        <v>59</v>
      </c>
      <c r="H44" s="36" t="n">
        <v>1</v>
      </c>
      <c r="I44" s="37"/>
      <c r="J44" s="38"/>
      <c r="K44" s="39" t="n">
        <f aca="false">IF(AND(H44= "",I44= ""), 0, ROUND(ROUND(J44, 2) * ROUND(IF(I44="",H44,I44),  2), 2))</f>
        <v>0</v>
      </c>
      <c r="L44" s="7"/>
      <c r="N44" s="40" t="n">
        <v>0.2</v>
      </c>
      <c r="R44" s="7" t="n">
        <v>1414</v>
      </c>
    </row>
    <row r="45" customFormat="false" ht="14.25" hidden="true" customHeight="false" outlineLevel="0" collapsed="false">
      <c r="A45" s="7" t="s">
        <v>51</v>
      </c>
    </row>
    <row r="46" customFormat="false" ht="14.25" hidden="true" customHeight="false" outlineLevel="0" collapsed="false">
      <c r="A46" s="7" t="s">
        <v>51</v>
      </c>
    </row>
    <row r="47" customFormat="false" ht="14.25" hidden="true" customHeight="false" outlineLevel="0" collapsed="false">
      <c r="A47" s="7" t="s">
        <v>51</v>
      </c>
    </row>
    <row r="48" customFormat="false" ht="14.25" hidden="true" customHeight="false" outlineLevel="0" collapsed="false">
      <c r="A48" s="7" t="s">
        <v>51</v>
      </c>
    </row>
    <row r="49" customFormat="false" ht="14.25" hidden="true" customHeight="false" outlineLevel="0" collapsed="false">
      <c r="A49" s="7" t="s">
        <v>51</v>
      </c>
    </row>
    <row r="50" customFormat="false" ht="14.25" hidden="true" customHeight="false" outlineLevel="0" collapsed="false">
      <c r="A50" s="7" t="s">
        <v>51</v>
      </c>
    </row>
    <row r="51" customFormat="false" ht="14.25" hidden="true" customHeight="false" outlineLevel="0" collapsed="false">
      <c r="A51" s="7" t="s">
        <v>51</v>
      </c>
    </row>
    <row r="52" customFormat="false" ht="14.25" hidden="true" customHeight="false" outlineLevel="0" collapsed="false">
      <c r="A52" s="7" t="s">
        <v>51</v>
      </c>
    </row>
    <row r="53" customFormat="false" ht="14.25" hidden="true" customHeight="false" outlineLevel="0" collapsed="false">
      <c r="A53" s="7" t="s">
        <v>51</v>
      </c>
    </row>
    <row r="54" customFormat="false" ht="14.25" hidden="true" customHeight="false" outlineLevel="0" collapsed="false">
      <c r="A54" s="7" t="s">
        <v>51</v>
      </c>
    </row>
    <row r="55" customFormat="false" ht="14.25" hidden="true" customHeight="false" outlineLevel="0" collapsed="false">
      <c r="A55" s="7" t="s">
        <v>51</v>
      </c>
    </row>
    <row r="56" customFormat="false" ht="14.25" hidden="true" customHeight="false" outlineLevel="0" collapsed="false">
      <c r="A56" s="7" t="s">
        <v>51</v>
      </c>
    </row>
    <row r="57" customFormat="false" ht="14.25" hidden="true" customHeight="false" outlineLevel="0" collapsed="false">
      <c r="A57" s="7" t="s">
        <v>51</v>
      </c>
    </row>
    <row r="58" customFormat="false" ht="14.25" hidden="true" customHeight="false" outlineLevel="0" collapsed="false">
      <c r="A58" s="7" t="s">
        <v>51</v>
      </c>
    </row>
    <row r="59" customFormat="false" ht="14.25" hidden="true" customHeight="false" outlineLevel="0" collapsed="false">
      <c r="A59" s="7" t="s">
        <v>51</v>
      </c>
    </row>
    <row r="60" customFormat="false" ht="14.25" hidden="true" customHeight="false" outlineLevel="0" collapsed="false">
      <c r="A60" s="7" t="s">
        <v>51</v>
      </c>
    </row>
    <row r="61" customFormat="false" ht="14.25" hidden="true" customHeight="false" outlineLevel="0" collapsed="false">
      <c r="A61" s="7" t="s">
        <v>51</v>
      </c>
    </row>
    <row r="62" customFormat="false" ht="14.25" hidden="true" customHeight="false" outlineLevel="0" collapsed="false">
      <c r="A62" s="7" t="s">
        <v>51</v>
      </c>
    </row>
    <row r="63" customFormat="false" ht="14.25" hidden="true" customHeight="false" outlineLevel="0" collapsed="false">
      <c r="A63" s="7" t="s">
        <v>51</v>
      </c>
    </row>
    <row r="64" customFormat="false" ht="14.25" hidden="true" customHeight="false" outlineLevel="0" collapsed="false">
      <c r="A64" s="7" t="s">
        <v>51</v>
      </c>
    </row>
    <row r="65" customFormat="false" ht="14.25" hidden="true" customHeight="false" outlineLevel="0" collapsed="false">
      <c r="A65" s="7" t="s">
        <v>51</v>
      </c>
    </row>
    <row r="66" customFormat="false" ht="14.25" hidden="true" customHeight="false" outlineLevel="0" collapsed="false">
      <c r="A66" s="7" t="s">
        <v>51</v>
      </c>
    </row>
    <row r="67" customFormat="false" ht="14.25" hidden="true" customHeight="false" outlineLevel="0" collapsed="false">
      <c r="A67" s="7" t="s">
        <v>51</v>
      </c>
    </row>
    <row r="68" customFormat="false" ht="14.25" hidden="true" customHeight="false" outlineLevel="0" collapsed="false">
      <c r="A68" s="7" t="s">
        <v>51</v>
      </c>
    </row>
    <row r="69" customFormat="false" ht="14.25" hidden="true" customHeight="false" outlineLevel="0" collapsed="false">
      <c r="A69" s="7" t="s">
        <v>51</v>
      </c>
    </row>
    <row r="70" customFormat="false" ht="14.25" hidden="true" customHeight="false" outlineLevel="0" collapsed="false">
      <c r="A70" s="7" t="s">
        <v>51</v>
      </c>
    </row>
    <row r="71" customFormat="false" ht="14.25" hidden="true" customHeight="false" outlineLevel="0" collapsed="false">
      <c r="A71" s="7" t="s">
        <v>51</v>
      </c>
    </row>
    <row r="72" customFormat="false" ht="14.25" hidden="true" customHeight="false" outlineLevel="0" collapsed="false">
      <c r="A72" s="7" t="s">
        <v>51</v>
      </c>
    </row>
    <row r="73" customFormat="false" ht="14.25" hidden="true" customHeight="false" outlineLevel="0" collapsed="false">
      <c r="A73" s="7" t="s">
        <v>51</v>
      </c>
    </row>
    <row r="74" customFormat="false" ht="14.25" hidden="true" customHeight="false" outlineLevel="0" collapsed="false">
      <c r="A74" s="7" t="s">
        <v>51</v>
      </c>
    </row>
    <row r="75" customFormat="false" ht="14.25" hidden="true" customHeight="false" outlineLevel="0" collapsed="false">
      <c r="A75" s="7" t="s">
        <v>51</v>
      </c>
    </row>
    <row r="76" customFormat="false" ht="14.25" hidden="true" customHeight="false" outlineLevel="0" collapsed="false">
      <c r="A76" s="7" t="s">
        <v>51</v>
      </c>
    </row>
    <row r="77" customFormat="false" ht="14.25" hidden="true" customHeight="false" outlineLevel="0" collapsed="false">
      <c r="A77" s="7" t="s">
        <v>51</v>
      </c>
    </row>
    <row r="78" customFormat="false" ht="14.25" hidden="true" customHeight="false" outlineLevel="0" collapsed="false">
      <c r="A78" s="7" t="s">
        <v>51</v>
      </c>
    </row>
    <row r="79" customFormat="false" ht="14.25" hidden="true" customHeight="false" outlineLevel="0" collapsed="false">
      <c r="A79" s="7" t="s">
        <v>51</v>
      </c>
    </row>
    <row r="80" customFormat="false" ht="14.25" hidden="true" customHeight="false" outlineLevel="0" collapsed="false">
      <c r="A80" s="7" t="s">
        <v>51</v>
      </c>
    </row>
    <row r="81" customFormat="false" ht="14.25" hidden="true" customHeight="false" outlineLevel="0" collapsed="false">
      <c r="A81" s="7" t="s">
        <v>51</v>
      </c>
    </row>
    <row r="82" customFormat="false" ht="14.25" hidden="true" customHeight="false" outlineLevel="0" collapsed="false">
      <c r="A82" s="7" t="s">
        <v>51</v>
      </c>
    </row>
    <row r="83" customFormat="false" ht="14.25" hidden="true" customHeight="false" outlineLevel="0" collapsed="false">
      <c r="A83" s="7" t="s">
        <v>51</v>
      </c>
    </row>
    <row r="84" customFormat="false" ht="14.25" hidden="true" customHeight="false" outlineLevel="0" collapsed="false">
      <c r="A84" s="7" t="s">
        <v>51</v>
      </c>
    </row>
    <row r="85" customFormat="false" ht="14.25" hidden="true" customHeight="false" outlineLevel="0" collapsed="false">
      <c r="A85" s="7" t="s">
        <v>51</v>
      </c>
    </row>
    <row r="86" customFormat="false" ht="14.25" hidden="true" customHeight="false" outlineLevel="0" collapsed="false">
      <c r="A86" s="7" t="s">
        <v>51</v>
      </c>
    </row>
    <row r="87" customFormat="false" ht="14.25" hidden="true" customHeight="false" outlineLevel="0" collapsed="false">
      <c r="A87" s="7" t="s">
        <v>51</v>
      </c>
    </row>
    <row r="88" customFormat="false" ht="14.25" hidden="true" customHeight="false" outlineLevel="0" collapsed="false">
      <c r="A88" s="7" t="s">
        <v>51</v>
      </c>
    </row>
    <row r="89" customFormat="false" ht="14.25" hidden="true" customHeight="false" outlineLevel="0" collapsed="false">
      <c r="A89" s="7" t="s">
        <v>51</v>
      </c>
    </row>
    <row r="90" customFormat="false" ht="14.25" hidden="true" customHeight="false" outlineLevel="0" collapsed="false">
      <c r="A90" s="7" t="s">
        <v>51</v>
      </c>
    </row>
    <row r="91" customFormat="false" ht="14.25" hidden="true" customHeight="false" outlineLevel="0" collapsed="false">
      <c r="A91" s="7" t="s">
        <v>52</v>
      </c>
    </row>
    <row r="92" customFormat="false" ht="14.25" hidden="true" customHeight="false" outlineLevel="0" collapsed="false">
      <c r="A92" s="7" t="s">
        <v>51</v>
      </c>
    </row>
    <row r="93" customFormat="false" ht="14.25" hidden="true" customHeight="false" outlineLevel="0" collapsed="false">
      <c r="A93" s="7" t="s">
        <v>53</v>
      </c>
    </row>
    <row r="94" customFormat="false" ht="14.25" hidden="false" customHeight="true" outlineLevel="0" collapsed="false">
      <c r="A94" s="7" t="n">
        <v>9</v>
      </c>
      <c r="B94" s="33" t="s">
        <v>60</v>
      </c>
      <c r="C94" s="33"/>
      <c r="D94" s="34" t="s">
        <v>61</v>
      </c>
      <c r="E94" s="34"/>
      <c r="F94" s="34"/>
      <c r="G94" s="35" t="s">
        <v>59</v>
      </c>
      <c r="H94" s="36" t="n">
        <v>1</v>
      </c>
      <c r="I94" s="37"/>
      <c r="J94" s="38"/>
      <c r="K94" s="39" t="n">
        <f aca="false">IF(AND(H94= "",I94= ""), 0, ROUND(ROUND(J94, 2) * ROUND(IF(I94="",H94,I94),  2), 2))</f>
        <v>0</v>
      </c>
      <c r="L94" s="7"/>
      <c r="N94" s="40" t="n">
        <v>0.2</v>
      </c>
      <c r="R94" s="7" t="n">
        <v>1414</v>
      </c>
    </row>
    <row r="95" customFormat="false" ht="14.25" hidden="true" customHeight="false" outlineLevel="0" collapsed="false">
      <c r="A95" s="7" t="s">
        <v>51</v>
      </c>
    </row>
    <row r="96" customFormat="false" ht="14.25" hidden="true" customHeight="false" outlineLevel="0" collapsed="false">
      <c r="A96" s="7" t="s">
        <v>51</v>
      </c>
    </row>
    <row r="97" customFormat="false" ht="14.25" hidden="true" customHeight="false" outlineLevel="0" collapsed="false">
      <c r="A97" s="7" t="s">
        <v>51</v>
      </c>
    </row>
    <row r="98" customFormat="false" ht="14.25" hidden="true" customHeight="false" outlineLevel="0" collapsed="false">
      <c r="A98" s="7" t="s">
        <v>51</v>
      </c>
    </row>
    <row r="99" customFormat="false" ht="14.25" hidden="true" customHeight="false" outlineLevel="0" collapsed="false">
      <c r="A99" s="7" t="s">
        <v>51</v>
      </c>
    </row>
    <row r="100" customFormat="false" ht="14.25" hidden="true" customHeight="false" outlineLevel="0" collapsed="false">
      <c r="A100" s="7" t="s">
        <v>51</v>
      </c>
    </row>
    <row r="101" customFormat="false" ht="14.25" hidden="true" customHeight="false" outlineLevel="0" collapsed="false">
      <c r="A101" s="7" t="s">
        <v>51</v>
      </c>
    </row>
    <row r="102" customFormat="false" ht="14.25" hidden="true" customHeight="false" outlineLevel="0" collapsed="false">
      <c r="A102" s="7" t="s">
        <v>51</v>
      </c>
    </row>
    <row r="103" customFormat="false" ht="14.25" hidden="true" customHeight="false" outlineLevel="0" collapsed="false">
      <c r="A103" s="7" t="s">
        <v>51</v>
      </c>
    </row>
    <row r="104" customFormat="false" ht="14.25" hidden="true" customHeight="false" outlineLevel="0" collapsed="false">
      <c r="A104" s="7" t="s">
        <v>51</v>
      </c>
    </row>
    <row r="105" customFormat="false" ht="14.25" hidden="true" customHeight="false" outlineLevel="0" collapsed="false">
      <c r="A105" s="7" t="s">
        <v>51</v>
      </c>
    </row>
    <row r="106" customFormat="false" ht="14.25" hidden="true" customHeight="false" outlineLevel="0" collapsed="false">
      <c r="A106" s="7" t="s">
        <v>51</v>
      </c>
    </row>
    <row r="107" customFormat="false" ht="14.25" hidden="true" customHeight="false" outlineLevel="0" collapsed="false">
      <c r="A107" s="7" t="s">
        <v>51</v>
      </c>
    </row>
    <row r="108" customFormat="false" ht="14.25" hidden="true" customHeight="false" outlineLevel="0" collapsed="false">
      <c r="A108" s="7" t="s">
        <v>51</v>
      </c>
    </row>
    <row r="109" customFormat="false" ht="14.25" hidden="true" customHeight="false" outlineLevel="0" collapsed="false">
      <c r="A109" s="7" t="s">
        <v>51</v>
      </c>
    </row>
    <row r="110" customFormat="false" ht="14.25" hidden="true" customHeight="false" outlineLevel="0" collapsed="false">
      <c r="A110" s="7" t="s">
        <v>51</v>
      </c>
    </row>
    <row r="111" customFormat="false" ht="14.25" hidden="true" customHeight="false" outlineLevel="0" collapsed="false">
      <c r="A111" s="7" t="s">
        <v>51</v>
      </c>
    </row>
    <row r="112" customFormat="false" ht="14.25" hidden="true" customHeight="false" outlineLevel="0" collapsed="false">
      <c r="A112" s="7" t="s">
        <v>51</v>
      </c>
    </row>
    <row r="113" customFormat="false" ht="14.25" hidden="true" customHeight="false" outlineLevel="0" collapsed="false">
      <c r="A113" s="7" t="s">
        <v>51</v>
      </c>
    </row>
    <row r="114" customFormat="false" ht="14.25" hidden="true" customHeight="false" outlineLevel="0" collapsed="false">
      <c r="A114" s="7" t="s">
        <v>51</v>
      </c>
    </row>
    <row r="115" customFormat="false" ht="14.25" hidden="true" customHeight="false" outlineLevel="0" collapsed="false">
      <c r="A115" s="7" t="s">
        <v>52</v>
      </c>
    </row>
    <row r="116" customFormat="false" ht="14.25" hidden="true" customHeight="false" outlineLevel="0" collapsed="false">
      <c r="A116" s="7" t="s">
        <v>51</v>
      </c>
    </row>
    <row r="117" customFormat="false" ht="14.25" hidden="true" customHeight="false" outlineLevel="0" collapsed="false">
      <c r="A117" s="7" t="s">
        <v>53</v>
      </c>
    </row>
    <row r="118" customFormat="false" ht="14.25" hidden="false" customHeight="true" outlineLevel="0" collapsed="false">
      <c r="A118" s="7" t="n">
        <v>9</v>
      </c>
      <c r="B118" s="33" t="s">
        <v>62</v>
      </c>
      <c r="C118" s="33"/>
      <c r="D118" s="34" t="s">
        <v>63</v>
      </c>
      <c r="E118" s="34"/>
      <c r="F118" s="34"/>
      <c r="G118" s="35" t="s">
        <v>59</v>
      </c>
      <c r="H118" s="36" t="n">
        <v>1</v>
      </c>
      <c r="I118" s="37"/>
      <c r="J118" s="38"/>
      <c r="K118" s="39" t="n">
        <f aca="false">IF(AND(H118= "",I118= ""), 0, ROUND(ROUND(J118, 2) * ROUND(IF(I118="",H118,I118),  2), 2))</f>
        <v>0</v>
      </c>
      <c r="L118" s="7"/>
      <c r="N118" s="40" t="n">
        <v>0.2</v>
      </c>
      <c r="R118" s="7" t="n">
        <v>1414</v>
      </c>
    </row>
    <row r="119" customFormat="false" ht="14.25" hidden="true" customHeight="false" outlineLevel="0" collapsed="false">
      <c r="A119" s="7" t="s">
        <v>51</v>
      </c>
    </row>
    <row r="120" customFormat="false" ht="14.25" hidden="true" customHeight="false" outlineLevel="0" collapsed="false">
      <c r="A120" s="7" t="s">
        <v>51</v>
      </c>
    </row>
    <row r="121" customFormat="false" ht="14.25" hidden="true" customHeight="false" outlineLevel="0" collapsed="false">
      <c r="A121" s="7" t="s">
        <v>51</v>
      </c>
    </row>
    <row r="122" customFormat="false" ht="14.25" hidden="true" customHeight="false" outlineLevel="0" collapsed="false">
      <c r="A122" s="7" t="s">
        <v>51</v>
      </c>
    </row>
    <row r="123" customFormat="false" ht="14.25" hidden="true" customHeight="false" outlineLevel="0" collapsed="false">
      <c r="A123" s="7" t="s">
        <v>51</v>
      </c>
    </row>
    <row r="124" customFormat="false" ht="14.25" hidden="true" customHeight="false" outlineLevel="0" collapsed="false">
      <c r="A124" s="7" t="s">
        <v>52</v>
      </c>
    </row>
    <row r="125" customFormat="false" ht="14.25" hidden="true" customHeight="false" outlineLevel="0" collapsed="false">
      <c r="A125" s="7" t="s">
        <v>51</v>
      </c>
    </row>
    <row r="126" customFormat="false" ht="14.25" hidden="true" customHeight="false" outlineLevel="0" collapsed="false">
      <c r="A126" s="7" t="s">
        <v>53</v>
      </c>
    </row>
    <row r="127" customFormat="false" ht="14.25" hidden="true" customHeight="false" outlineLevel="0" collapsed="false">
      <c r="A127" s="7" t="s">
        <v>64</v>
      </c>
    </row>
    <row r="128" customFormat="false" ht="14.25" hidden="false" customHeight="false" outlineLevel="0" collapsed="false">
      <c r="A128" s="7" t="s">
        <v>44</v>
      </c>
      <c r="B128" s="44"/>
      <c r="C128" s="44"/>
      <c r="D128" s="45"/>
      <c r="E128" s="45"/>
      <c r="F128" s="45"/>
      <c r="K128" s="44"/>
    </row>
    <row r="129" customFormat="false" ht="26.25" hidden="false" customHeight="true" outlineLevel="0" collapsed="false">
      <c r="B129" s="44"/>
      <c r="C129" s="44"/>
      <c r="D129" s="46" t="s">
        <v>45</v>
      </c>
      <c r="E129" s="46"/>
      <c r="F129" s="46"/>
      <c r="G129" s="47"/>
      <c r="H129" s="47"/>
      <c r="I129" s="47"/>
      <c r="J129" s="47"/>
      <c r="K129" s="47"/>
    </row>
    <row r="130" customFormat="false" ht="14.25" hidden="false" customHeight="false" outlineLevel="0" collapsed="false">
      <c r="B130" s="44"/>
      <c r="C130" s="44"/>
      <c r="D130" s="48"/>
      <c r="E130" s="48"/>
      <c r="F130" s="48"/>
      <c r="G130" s="9"/>
      <c r="H130" s="9"/>
      <c r="I130" s="9"/>
      <c r="J130" s="9"/>
      <c r="K130" s="9"/>
    </row>
    <row r="131" customFormat="false" ht="14.25" hidden="false" customHeight="true" outlineLevel="0" collapsed="false">
      <c r="B131" s="44"/>
      <c r="C131" s="44"/>
      <c r="D131" s="49" t="s">
        <v>65</v>
      </c>
      <c r="E131" s="49"/>
      <c r="F131" s="49"/>
      <c r="G131" s="50" t="n">
        <f aca="false">SUMIF(L11:L128, IF(L10="","",L10), K11:K128)</f>
        <v>0</v>
      </c>
      <c r="H131" s="50"/>
      <c r="I131" s="50"/>
      <c r="J131" s="50"/>
      <c r="K131" s="50"/>
    </row>
    <row r="132" customFormat="false" ht="14.25" hidden="false" customHeight="true" outlineLevel="0" collapsed="false">
      <c r="B132" s="44"/>
      <c r="C132" s="44"/>
      <c r="D132" s="49" t="s">
        <v>66</v>
      </c>
      <c r="E132" s="49"/>
      <c r="F132" s="49"/>
      <c r="G132" s="50" t="n">
        <f aca="false">ROUND(SUMIF(L11:L128, IF(L10="","",L10), K11:K128) * 0.2, 2)</f>
        <v>0</v>
      </c>
      <c r="H132" s="50"/>
      <c r="I132" s="50"/>
      <c r="J132" s="50"/>
      <c r="K132" s="50"/>
    </row>
    <row r="133" customFormat="false" ht="14.25" hidden="false" customHeight="true" outlineLevel="0" collapsed="false">
      <c r="B133" s="44"/>
      <c r="C133" s="44"/>
      <c r="D133" s="51" t="s">
        <v>67</v>
      </c>
      <c r="E133" s="51"/>
      <c r="F133" s="51"/>
      <c r="G133" s="52" t="n">
        <f aca="false">SUM(G131:G132)</f>
        <v>0</v>
      </c>
      <c r="H133" s="52"/>
      <c r="I133" s="52"/>
      <c r="J133" s="52"/>
      <c r="K133" s="52"/>
    </row>
    <row r="134" customFormat="false" ht="30.75" hidden="false" customHeight="true" outlineLevel="0" collapsed="false">
      <c r="A134" s="7" t="n">
        <v>3</v>
      </c>
      <c r="B134" s="26" t="n">
        <v>4</v>
      </c>
      <c r="C134" s="26"/>
      <c r="D134" s="27" t="s">
        <v>68</v>
      </c>
      <c r="E134" s="27"/>
      <c r="F134" s="27"/>
      <c r="G134" s="28"/>
      <c r="H134" s="28"/>
      <c r="I134" s="28"/>
      <c r="J134" s="28"/>
      <c r="K134" s="29"/>
      <c r="L134" s="7"/>
    </row>
    <row r="135" customFormat="false" ht="14.25" hidden="false" customHeight="true" outlineLevel="0" collapsed="false">
      <c r="A135" s="7" t="n">
        <v>4</v>
      </c>
      <c r="B135" s="26" t="s">
        <v>69</v>
      </c>
      <c r="C135" s="26"/>
      <c r="D135" s="30" t="s">
        <v>70</v>
      </c>
      <c r="E135" s="30"/>
      <c r="F135" s="30"/>
      <c r="G135" s="31"/>
      <c r="H135" s="31"/>
      <c r="I135" s="31"/>
      <c r="J135" s="31"/>
      <c r="K135" s="32"/>
      <c r="L135" s="7"/>
    </row>
    <row r="136" customFormat="false" ht="14.25" hidden="true" customHeight="false" outlineLevel="0" collapsed="false">
      <c r="A136" s="7" t="s">
        <v>71</v>
      </c>
    </row>
    <row r="137" customFormat="false" ht="14.25" hidden="true" customHeight="false" outlineLevel="0" collapsed="false">
      <c r="A137" s="7" t="s">
        <v>71</v>
      </c>
    </row>
    <row r="138" customFormat="false" ht="14.25" hidden="true" customHeight="false" outlineLevel="0" collapsed="false">
      <c r="A138" s="7" t="s">
        <v>71</v>
      </c>
    </row>
    <row r="139" customFormat="false" ht="14.25" hidden="true" customHeight="false" outlineLevel="0" collapsed="false">
      <c r="A139" s="7" t="s">
        <v>71</v>
      </c>
    </row>
    <row r="140" customFormat="false" ht="14.25" hidden="true" customHeight="false" outlineLevel="0" collapsed="false">
      <c r="A140" s="7" t="s">
        <v>71</v>
      </c>
    </row>
    <row r="141" customFormat="false" ht="14.25" hidden="true" customHeight="false" outlineLevel="0" collapsed="false">
      <c r="A141" s="7" t="s">
        <v>71</v>
      </c>
    </row>
    <row r="142" customFormat="false" ht="14.25" hidden="true" customHeight="false" outlineLevel="0" collapsed="false">
      <c r="A142" s="7" t="s">
        <v>71</v>
      </c>
    </row>
    <row r="143" customFormat="false" ht="14.25" hidden="true" customHeight="false" outlineLevel="0" collapsed="false">
      <c r="A143" s="7" t="s">
        <v>71</v>
      </c>
    </row>
    <row r="144" customFormat="false" ht="18.75" hidden="false" customHeight="true" outlineLevel="0" collapsed="false">
      <c r="A144" s="7" t="n">
        <v>5</v>
      </c>
      <c r="B144" s="26" t="s">
        <v>72</v>
      </c>
      <c r="C144" s="26"/>
      <c r="D144" s="53" t="s">
        <v>73</v>
      </c>
      <c r="E144" s="53"/>
      <c r="F144" s="53"/>
      <c r="G144" s="54"/>
      <c r="H144" s="54"/>
      <c r="I144" s="54"/>
      <c r="J144" s="54"/>
      <c r="K144" s="55"/>
      <c r="L144" s="7"/>
    </row>
    <row r="145" customFormat="false" ht="20.25" hidden="false" customHeight="true" outlineLevel="0" collapsed="false">
      <c r="A145" s="7" t="n">
        <v>9</v>
      </c>
      <c r="B145" s="33" t="s">
        <v>74</v>
      </c>
      <c r="C145" s="33"/>
      <c r="D145" s="34" t="s">
        <v>75</v>
      </c>
      <c r="E145" s="34"/>
      <c r="F145" s="34"/>
      <c r="G145" s="35" t="s">
        <v>76</v>
      </c>
      <c r="H145" s="36" t="n">
        <v>595</v>
      </c>
      <c r="I145" s="37"/>
      <c r="J145" s="38"/>
      <c r="K145" s="39" t="n">
        <f aca="false">IF(AND(H145= "",I145= ""), 0, ROUND(ROUND(J145, 2) * ROUND(IF(I145="",H145,I145),  2), 2))</f>
        <v>0</v>
      </c>
      <c r="L145" s="7"/>
      <c r="N145" s="40" t="n">
        <v>0.2</v>
      </c>
      <c r="R145" s="7" t="n">
        <v>1414</v>
      </c>
    </row>
    <row r="146" customFormat="false" ht="14.25" hidden="true" customHeight="false" outlineLevel="0" collapsed="false">
      <c r="A146" s="7" t="s">
        <v>51</v>
      </c>
    </row>
    <row r="147" customFormat="false" ht="14.25" hidden="true" customHeight="false" outlineLevel="0" collapsed="false">
      <c r="A147" s="7" t="s">
        <v>51</v>
      </c>
    </row>
    <row r="148" customFormat="false" ht="14.25" hidden="true" customHeight="false" outlineLevel="0" collapsed="false">
      <c r="A148" s="7" t="s">
        <v>51</v>
      </c>
    </row>
    <row r="149" customFormat="false" ht="14.25" hidden="true" customHeight="false" outlineLevel="0" collapsed="false">
      <c r="A149" s="7" t="s">
        <v>51</v>
      </c>
    </row>
    <row r="150" customFormat="false" ht="14.25" hidden="true" customHeight="false" outlineLevel="0" collapsed="false">
      <c r="A150" s="7" t="s">
        <v>51</v>
      </c>
    </row>
    <row r="151" customFormat="false" ht="14.25" hidden="true" customHeight="false" outlineLevel="0" collapsed="false">
      <c r="A151" s="7" t="s">
        <v>51</v>
      </c>
    </row>
    <row r="152" customFormat="false" ht="14.25" hidden="true" customHeight="false" outlineLevel="0" collapsed="false">
      <c r="A152" s="7" t="s">
        <v>51</v>
      </c>
    </row>
    <row r="153" customFormat="false" ht="14.25" hidden="true" customHeight="false" outlineLevel="0" collapsed="false">
      <c r="A153" s="7" t="s">
        <v>51</v>
      </c>
    </row>
    <row r="154" customFormat="false" ht="14.25" hidden="true" customHeight="false" outlineLevel="0" collapsed="false">
      <c r="A154" s="7" t="s">
        <v>51</v>
      </c>
    </row>
    <row r="155" customFormat="false" ht="14.25" hidden="true" customHeight="false" outlineLevel="0" collapsed="false">
      <c r="A155" s="7" t="s">
        <v>51</v>
      </c>
    </row>
    <row r="156" customFormat="false" ht="14.25" hidden="true" customHeight="false" outlineLevel="0" collapsed="false">
      <c r="A156" s="7" t="s">
        <v>51</v>
      </c>
    </row>
    <row r="157" customFormat="false" ht="14.25" hidden="true" customHeight="false" outlineLevel="0" collapsed="false">
      <c r="A157" s="7" t="s">
        <v>51</v>
      </c>
    </row>
    <row r="158" customFormat="false" ht="14.25" hidden="true" customHeight="false" outlineLevel="0" collapsed="false">
      <c r="A158" s="7" t="s">
        <v>52</v>
      </c>
    </row>
    <row r="159" customFormat="false" ht="14.25" hidden="true" customHeight="false" outlineLevel="0" collapsed="false">
      <c r="A159" s="7" t="s">
        <v>53</v>
      </c>
    </row>
    <row r="160" customFormat="false" ht="30" hidden="false" customHeight="true" outlineLevel="0" collapsed="false">
      <c r="A160" s="7" t="n">
        <v>9</v>
      </c>
      <c r="B160" s="33" t="s">
        <v>77</v>
      </c>
      <c r="C160" s="33"/>
      <c r="D160" s="34" t="s">
        <v>78</v>
      </c>
      <c r="E160" s="34"/>
      <c r="F160" s="34"/>
      <c r="G160" s="35" t="s">
        <v>76</v>
      </c>
      <c r="H160" s="36" t="n">
        <v>595</v>
      </c>
      <c r="I160" s="37"/>
      <c r="J160" s="38"/>
      <c r="K160" s="39" t="n">
        <f aca="false">IF(AND(H160= "",I160= ""), 0, ROUND(ROUND(J160, 2) * ROUND(IF(I160="",H160,I160),  2), 2))</f>
        <v>0</v>
      </c>
      <c r="L160" s="7"/>
      <c r="N160" s="40" t="n">
        <v>0.2</v>
      </c>
      <c r="R160" s="7" t="n">
        <v>1414</v>
      </c>
    </row>
    <row r="161" customFormat="false" ht="14.25" hidden="true" customHeight="false" outlineLevel="0" collapsed="false">
      <c r="A161" s="7" t="s">
        <v>51</v>
      </c>
    </row>
    <row r="162" customFormat="false" ht="14.25" hidden="true" customHeight="false" outlineLevel="0" collapsed="false">
      <c r="A162" s="7" t="s">
        <v>51</v>
      </c>
    </row>
    <row r="163" customFormat="false" ht="14.25" hidden="true" customHeight="false" outlineLevel="0" collapsed="false">
      <c r="A163" s="7" t="s">
        <v>51</v>
      </c>
    </row>
    <row r="164" customFormat="false" ht="14.25" hidden="true" customHeight="false" outlineLevel="0" collapsed="false">
      <c r="A164" s="7" t="s">
        <v>51</v>
      </c>
    </row>
    <row r="165" customFormat="false" ht="14.25" hidden="true" customHeight="false" outlineLevel="0" collapsed="false">
      <c r="A165" s="7" t="s">
        <v>51</v>
      </c>
    </row>
    <row r="166" customFormat="false" ht="14.25" hidden="true" customHeight="false" outlineLevel="0" collapsed="false">
      <c r="A166" s="7" t="s">
        <v>51</v>
      </c>
    </row>
    <row r="167" customFormat="false" ht="14.25" hidden="true" customHeight="false" outlineLevel="0" collapsed="false">
      <c r="A167" s="7" t="s">
        <v>51</v>
      </c>
    </row>
    <row r="168" customFormat="false" ht="14.25" hidden="true" customHeight="false" outlineLevel="0" collapsed="false">
      <c r="A168" s="7" t="s">
        <v>51</v>
      </c>
    </row>
    <row r="169" customFormat="false" ht="14.25" hidden="true" customHeight="false" outlineLevel="0" collapsed="false">
      <c r="A169" s="7" t="s">
        <v>51</v>
      </c>
    </row>
    <row r="170" customFormat="false" ht="14.25" hidden="true" customHeight="false" outlineLevel="0" collapsed="false">
      <c r="A170" s="7" t="s">
        <v>51</v>
      </c>
    </row>
    <row r="171" customFormat="false" ht="14.25" hidden="true" customHeight="false" outlineLevel="0" collapsed="false">
      <c r="A171" s="7" t="s">
        <v>51</v>
      </c>
    </row>
    <row r="172" customFormat="false" ht="14.25" hidden="true" customHeight="false" outlineLevel="0" collapsed="false">
      <c r="A172" s="7" t="s">
        <v>51</v>
      </c>
    </row>
    <row r="173" customFormat="false" ht="14.25" hidden="true" customHeight="false" outlineLevel="0" collapsed="false">
      <c r="A173" s="7" t="s">
        <v>51</v>
      </c>
    </row>
    <row r="174" customFormat="false" ht="14.25" hidden="true" customHeight="false" outlineLevel="0" collapsed="false">
      <c r="A174" s="7" t="s">
        <v>52</v>
      </c>
    </row>
    <row r="175" customFormat="false" ht="14.25" hidden="true" customHeight="false" outlineLevel="0" collapsed="false">
      <c r="A175" s="7" t="s">
        <v>53</v>
      </c>
    </row>
    <row r="176" customFormat="false" ht="20.25" hidden="false" customHeight="true" outlineLevel="0" collapsed="false">
      <c r="A176" s="7" t="n">
        <v>9</v>
      </c>
      <c r="B176" s="33" t="s">
        <v>79</v>
      </c>
      <c r="C176" s="33"/>
      <c r="D176" s="41" t="s">
        <v>80</v>
      </c>
      <c r="E176" s="41"/>
      <c r="F176" s="41"/>
      <c r="G176" s="35" t="s">
        <v>59</v>
      </c>
      <c r="H176" s="36" t="n">
        <v>1</v>
      </c>
      <c r="I176" s="37"/>
      <c r="J176" s="38"/>
      <c r="K176" s="39" t="n">
        <f aca="false">IF(AND(H176= "",I176= ""), 0, ROUND(ROUND(J176, 2) * ROUND(IF(I176="",H176,I176),  2), 2))</f>
        <v>0</v>
      </c>
      <c r="L176" s="7"/>
      <c r="N176" s="40" t="n">
        <v>0.2</v>
      </c>
      <c r="R176" s="7" t="n">
        <v>1414</v>
      </c>
    </row>
    <row r="177" customFormat="false" ht="14.25" hidden="true" customHeight="false" outlineLevel="0" collapsed="false">
      <c r="A177" s="7" t="s">
        <v>51</v>
      </c>
    </row>
    <row r="178" customFormat="false" ht="14.25" hidden="true" customHeight="false" outlineLevel="0" collapsed="false">
      <c r="A178" s="7" t="s">
        <v>51</v>
      </c>
    </row>
    <row r="179" customFormat="false" ht="14.25" hidden="true" customHeight="false" outlineLevel="0" collapsed="false">
      <c r="A179" s="7" t="s">
        <v>51</v>
      </c>
    </row>
    <row r="180" customFormat="false" ht="14.25" hidden="true" customHeight="false" outlineLevel="0" collapsed="false">
      <c r="A180" s="7" t="s">
        <v>51</v>
      </c>
    </row>
    <row r="181" customFormat="false" ht="14.25" hidden="true" customHeight="false" outlineLevel="0" collapsed="false">
      <c r="A181" s="7" t="s">
        <v>51</v>
      </c>
    </row>
    <row r="182" customFormat="false" ht="14.25" hidden="true" customHeight="false" outlineLevel="0" collapsed="false">
      <c r="A182" s="7" t="s">
        <v>52</v>
      </c>
    </row>
    <row r="183" customFormat="false" ht="14.25" hidden="true" customHeight="false" outlineLevel="0" collapsed="false">
      <c r="A183" s="7" t="s">
        <v>53</v>
      </c>
    </row>
    <row r="184" customFormat="false" ht="15" hidden="false" customHeight="true" outlineLevel="0" collapsed="false">
      <c r="A184" s="7" t="n">
        <v>9</v>
      </c>
      <c r="B184" s="33" t="s">
        <v>81</v>
      </c>
      <c r="C184" s="33"/>
      <c r="D184" s="34" t="s">
        <v>82</v>
      </c>
      <c r="E184" s="34"/>
      <c r="F184" s="34"/>
      <c r="G184" s="35" t="s">
        <v>50</v>
      </c>
      <c r="H184" s="36" t="n">
        <v>65</v>
      </c>
      <c r="I184" s="37"/>
      <c r="J184" s="38"/>
      <c r="K184" s="39" t="n">
        <f aca="false">IF(AND(H184= "",I184= ""), 0, ROUND(ROUND(J184, 2) * ROUND(IF(I184="",H184,I184),  2), 2))</f>
        <v>0</v>
      </c>
      <c r="L184" s="7"/>
      <c r="N184" s="40" t="n">
        <v>0.2</v>
      </c>
      <c r="R184" s="7" t="n">
        <v>1414</v>
      </c>
    </row>
    <row r="185" customFormat="false" ht="14.25" hidden="true" customHeight="false" outlineLevel="0" collapsed="false">
      <c r="A185" s="7" t="s">
        <v>51</v>
      </c>
    </row>
    <row r="186" customFormat="false" ht="14.25" hidden="true" customHeight="false" outlineLevel="0" collapsed="false">
      <c r="A186" s="7" t="s">
        <v>51</v>
      </c>
    </row>
    <row r="187" customFormat="false" ht="14.25" hidden="true" customHeight="false" outlineLevel="0" collapsed="false">
      <c r="A187" s="7" t="s">
        <v>51</v>
      </c>
    </row>
    <row r="188" customFormat="false" ht="14.25" hidden="true" customHeight="false" outlineLevel="0" collapsed="false">
      <c r="A188" s="7" t="s">
        <v>51</v>
      </c>
    </row>
    <row r="189" customFormat="false" ht="14.25" hidden="true" customHeight="false" outlineLevel="0" collapsed="false">
      <c r="A189" s="7" t="s">
        <v>51</v>
      </c>
    </row>
    <row r="190" customFormat="false" ht="14.25" hidden="true" customHeight="false" outlineLevel="0" collapsed="false">
      <c r="A190" s="7" t="s">
        <v>52</v>
      </c>
    </row>
    <row r="191" customFormat="false" ht="14.25" hidden="true" customHeight="false" outlineLevel="0" collapsed="false">
      <c r="A191" s="7" t="s">
        <v>53</v>
      </c>
    </row>
    <row r="192" customFormat="false" ht="14.25" hidden="true" customHeight="false" outlineLevel="0" collapsed="false">
      <c r="A192" s="7" t="s">
        <v>83</v>
      </c>
    </row>
    <row r="193" customFormat="false" ht="18.75" hidden="false" customHeight="true" outlineLevel="0" collapsed="false">
      <c r="A193" s="7" t="n">
        <v>5</v>
      </c>
      <c r="B193" s="26" t="s">
        <v>84</v>
      </c>
      <c r="C193" s="26"/>
      <c r="D193" s="53" t="s">
        <v>85</v>
      </c>
      <c r="E193" s="53"/>
      <c r="F193" s="53"/>
      <c r="G193" s="54"/>
      <c r="H193" s="54"/>
      <c r="I193" s="54"/>
      <c r="J193" s="54"/>
      <c r="K193" s="55"/>
      <c r="L193" s="7"/>
    </row>
    <row r="194" customFormat="false" ht="15" hidden="false" customHeight="true" outlineLevel="0" collapsed="false">
      <c r="A194" s="7" t="n">
        <v>9</v>
      </c>
      <c r="B194" s="33" t="s">
        <v>86</v>
      </c>
      <c r="C194" s="33"/>
      <c r="D194" s="34" t="s">
        <v>87</v>
      </c>
      <c r="E194" s="34"/>
      <c r="F194" s="34"/>
      <c r="G194" s="35" t="s">
        <v>56</v>
      </c>
      <c r="H194" s="42" t="n">
        <v>7</v>
      </c>
      <c r="I194" s="43"/>
      <c r="J194" s="38"/>
      <c r="K194" s="39" t="n">
        <f aca="false">IF(AND(H194= "",I194= ""), 0, ROUND(ROUND(J194, 2) * ROUND(IF(I194="",H194,I194),  0), 2))</f>
        <v>0</v>
      </c>
      <c r="L194" s="7"/>
      <c r="N194" s="40" t="n">
        <v>0.2</v>
      </c>
      <c r="R194" s="7" t="n">
        <v>1414</v>
      </c>
    </row>
    <row r="195" customFormat="false" ht="14.25" hidden="true" customHeight="false" outlineLevel="0" collapsed="false">
      <c r="A195" s="7" t="s">
        <v>51</v>
      </c>
    </row>
    <row r="196" customFormat="false" ht="14.25" hidden="true" customHeight="false" outlineLevel="0" collapsed="false">
      <c r="A196" s="7" t="s">
        <v>51</v>
      </c>
    </row>
    <row r="197" customFormat="false" ht="14.25" hidden="true" customHeight="false" outlineLevel="0" collapsed="false">
      <c r="A197" s="7" t="s">
        <v>51</v>
      </c>
    </row>
    <row r="198" customFormat="false" ht="14.25" hidden="true" customHeight="false" outlineLevel="0" collapsed="false">
      <c r="A198" s="7" t="s">
        <v>51</v>
      </c>
    </row>
    <row r="199" customFormat="false" ht="14.25" hidden="true" customHeight="false" outlineLevel="0" collapsed="false">
      <c r="A199" s="7" t="s">
        <v>51</v>
      </c>
    </row>
    <row r="200" customFormat="false" ht="14.25" hidden="true" customHeight="false" outlineLevel="0" collapsed="false">
      <c r="A200" s="7" t="s">
        <v>51</v>
      </c>
    </row>
    <row r="201" customFormat="false" ht="14.25" hidden="true" customHeight="false" outlineLevel="0" collapsed="false">
      <c r="A201" s="7" t="s">
        <v>51</v>
      </c>
    </row>
    <row r="202" customFormat="false" ht="14.25" hidden="true" customHeight="false" outlineLevel="0" collapsed="false">
      <c r="A202" s="7" t="s">
        <v>51</v>
      </c>
    </row>
    <row r="203" customFormat="false" ht="14.25" hidden="true" customHeight="false" outlineLevel="0" collapsed="false">
      <c r="A203" s="7" t="s">
        <v>51</v>
      </c>
    </row>
    <row r="204" customFormat="false" ht="14.25" hidden="true" customHeight="false" outlineLevel="0" collapsed="false">
      <c r="A204" s="7" t="s">
        <v>52</v>
      </c>
    </row>
    <row r="205" customFormat="false" ht="14.25" hidden="true" customHeight="false" outlineLevel="0" collapsed="false">
      <c r="A205" s="7" t="s">
        <v>53</v>
      </c>
    </row>
    <row r="206" customFormat="false" ht="20.25" hidden="false" customHeight="true" outlineLevel="0" collapsed="false">
      <c r="A206" s="7" t="n">
        <v>9</v>
      </c>
      <c r="B206" s="33" t="s">
        <v>88</v>
      </c>
      <c r="C206" s="33"/>
      <c r="D206" s="34" t="s">
        <v>89</v>
      </c>
      <c r="E206" s="34"/>
      <c r="F206" s="34"/>
      <c r="G206" s="35" t="s">
        <v>76</v>
      </c>
      <c r="H206" s="36" t="n">
        <v>28</v>
      </c>
      <c r="I206" s="37"/>
      <c r="J206" s="38"/>
      <c r="K206" s="39" t="n">
        <f aca="false">IF(AND(H206= "",I206= ""), 0, ROUND(ROUND(J206, 2) * ROUND(IF(I206="",H206,I206),  2), 2))</f>
        <v>0</v>
      </c>
      <c r="L206" s="7"/>
      <c r="N206" s="40" t="n">
        <v>0.2</v>
      </c>
      <c r="R206" s="7" t="n">
        <v>1414</v>
      </c>
    </row>
    <row r="207" customFormat="false" ht="14.25" hidden="true" customHeight="false" outlineLevel="0" collapsed="false">
      <c r="A207" s="7" t="s">
        <v>51</v>
      </c>
    </row>
    <row r="208" customFormat="false" ht="14.25" hidden="true" customHeight="false" outlineLevel="0" collapsed="false">
      <c r="A208" s="7" t="s">
        <v>51</v>
      </c>
    </row>
    <row r="209" customFormat="false" ht="14.25" hidden="true" customHeight="false" outlineLevel="0" collapsed="false">
      <c r="A209" s="7" t="s">
        <v>51</v>
      </c>
    </row>
    <row r="210" customFormat="false" ht="14.25" hidden="true" customHeight="false" outlineLevel="0" collapsed="false">
      <c r="A210" s="7" t="s">
        <v>51</v>
      </c>
    </row>
    <row r="211" customFormat="false" ht="14.25" hidden="true" customHeight="false" outlineLevel="0" collapsed="false">
      <c r="A211" s="7" t="s">
        <v>51</v>
      </c>
    </row>
    <row r="212" customFormat="false" ht="14.25" hidden="true" customHeight="false" outlineLevel="0" collapsed="false">
      <c r="A212" s="7" t="s">
        <v>51</v>
      </c>
    </row>
    <row r="213" customFormat="false" ht="14.25" hidden="true" customHeight="false" outlineLevel="0" collapsed="false">
      <c r="A213" s="7" t="s">
        <v>51</v>
      </c>
    </row>
    <row r="214" customFormat="false" ht="14.25" hidden="true" customHeight="false" outlineLevel="0" collapsed="false">
      <c r="A214" s="7" t="s">
        <v>51</v>
      </c>
    </row>
    <row r="215" customFormat="false" ht="14.25" hidden="true" customHeight="false" outlineLevel="0" collapsed="false">
      <c r="A215" s="7" t="s">
        <v>52</v>
      </c>
    </row>
    <row r="216" customFormat="false" ht="14.25" hidden="true" customHeight="false" outlineLevel="0" collapsed="false">
      <c r="A216" s="7" t="s">
        <v>53</v>
      </c>
    </row>
    <row r="217" customFormat="false" ht="15" hidden="false" customHeight="true" outlineLevel="0" collapsed="false">
      <c r="A217" s="7" t="n">
        <v>9</v>
      </c>
      <c r="B217" s="33" t="s">
        <v>90</v>
      </c>
      <c r="C217" s="33"/>
      <c r="D217" s="34" t="s">
        <v>91</v>
      </c>
      <c r="E217" s="34"/>
      <c r="F217" s="34"/>
      <c r="G217" s="35" t="s">
        <v>56</v>
      </c>
      <c r="H217" s="42" t="n">
        <v>57</v>
      </c>
      <c r="I217" s="43"/>
      <c r="J217" s="38"/>
      <c r="K217" s="39" t="n">
        <f aca="false">IF(AND(H217= "",I217= ""), 0, ROUND(ROUND(J217, 2) * ROUND(IF(I217="",H217,I217),  0), 2))</f>
        <v>0</v>
      </c>
      <c r="L217" s="7"/>
      <c r="N217" s="40" t="n">
        <v>0.2</v>
      </c>
      <c r="R217" s="7" t="n">
        <v>1414</v>
      </c>
    </row>
    <row r="218" customFormat="false" ht="14.25" hidden="true" customHeight="false" outlineLevel="0" collapsed="false">
      <c r="A218" s="7" t="s">
        <v>51</v>
      </c>
    </row>
    <row r="219" customFormat="false" ht="14.25" hidden="true" customHeight="false" outlineLevel="0" collapsed="false">
      <c r="A219" s="7" t="s">
        <v>51</v>
      </c>
    </row>
    <row r="220" customFormat="false" ht="14.25" hidden="true" customHeight="false" outlineLevel="0" collapsed="false">
      <c r="A220" s="7" t="s">
        <v>51</v>
      </c>
    </row>
    <row r="221" customFormat="false" ht="14.25" hidden="true" customHeight="false" outlineLevel="0" collapsed="false">
      <c r="A221" s="7" t="s">
        <v>51</v>
      </c>
    </row>
    <row r="222" customFormat="false" ht="14.25" hidden="true" customHeight="false" outlineLevel="0" collapsed="false">
      <c r="A222" s="7" t="s">
        <v>51</v>
      </c>
    </row>
    <row r="223" customFormat="false" ht="14.25" hidden="true" customHeight="false" outlineLevel="0" collapsed="false">
      <c r="A223" s="7" t="s">
        <v>51</v>
      </c>
    </row>
    <row r="224" customFormat="false" ht="14.25" hidden="true" customHeight="false" outlineLevel="0" collapsed="false">
      <c r="A224" s="7" t="s">
        <v>51</v>
      </c>
    </row>
    <row r="225" customFormat="false" ht="14.25" hidden="true" customHeight="false" outlineLevel="0" collapsed="false">
      <c r="A225" s="7" t="s">
        <v>51</v>
      </c>
    </row>
    <row r="226" customFormat="false" ht="14.25" hidden="true" customHeight="false" outlineLevel="0" collapsed="false">
      <c r="A226" s="7" t="s">
        <v>51</v>
      </c>
    </row>
    <row r="227" customFormat="false" ht="14.25" hidden="true" customHeight="false" outlineLevel="0" collapsed="false">
      <c r="A227" s="7" t="s">
        <v>51</v>
      </c>
    </row>
    <row r="228" customFormat="false" ht="14.25" hidden="true" customHeight="false" outlineLevel="0" collapsed="false">
      <c r="A228" s="7" t="s">
        <v>51</v>
      </c>
    </row>
    <row r="229" customFormat="false" ht="14.25" hidden="true" customHeight="false" outlineLevel="0" collapsed="false">
      <c r="A229" s="7" t="s">
        <v>51</v>
      </c>
    </row>
    <row r="230" customFormat="false" ht="14.25" hidden="true" customHeight="false" outlineLevel="0" collapsed="false">
      <c r="A230" s="7" t="s">
        <v>51</v>
      </c>
    </row>
    <row r="231" customFormat="false" ht="14.25" hidden="true" customHeight="false" outlineLevel="0" collapsed="false">
      <c r="A231" s="7" t="s">
        <v>51</v>
      </c>
    </row>
    <row r="232" customFormat="false" ht="14.25" hidden="true" customHeight="false" outlineLevel="0" collapsed="false">
      <c r="A232" s="7" t="s">
        <v>51</v>
      </c>
    </row>
    <row r="233" customFormat="false" ht="14.25" hidden="true" customHeight="false" outlineLevel="0" collapsed="false">
      <c r="A233" s="7" t="s">
        <v>52</v>
      </c>
    </row>
    <row r="234" customFormat="false" ht="14.25" hidden="true" customHeight="false" outlineLevel="0" collapsed="false">
      <c r="A234" s="7" t="s">
        <v>53</v>
      </c>
    </row>
    <row r="235" customFormat="false" ht="15" hidden="false" customHeight="true" outlineLevel="0" collapsed="false">
      <c r="A235" s="7" t="n">
        <v>9</v>
      </c>
      <c r="B235" s="33" t="s">
        <v>92</v>
      </c>
      <c r="C235" s="33"/>
      <c r="D235" s="34" t="s">
        <v>93</v>
      </c>
      <c r="E235" s="34"/>
      <c r="F235" s="34"/>
      <c r="G235" s="35" t="s">
        <v>56</v>
      </c>
      <c r="H235" s="42" t="n">
        <v>1</v>
      </c>
      <c r="I235" s="43"/>
      <c r="J235" s="38"/>
      <c r="K235" s="39" t="n">
        <f aca="false">IF(AND(H235= "",I235= ""), 0, ROUND(ROUND(J235, 2) * ROUND(IF(I235="",H235,I235),  0), 2))</f>
        <v>0</v>
      </c>
      <c r="L235" s="7"/>
      <c r="N235" s="40" t="n">
        <v>0.2</v>
      </c>
      <c r="R235" s="7" t="n">
        <v>1414</v>
      </c>
    </row>
    <row r="236" customFormat="false" ht="14.25" hidden="true" customHeight="false" outlineLevel="0" collapsed="false">
      <c r="A236" s="7" t="s">
        <v>51</v>
      </c>
    </row>
    <row r="237" customFormat="false" ht="14.25" hidden="true" customHeight="false" outlineLevel="0" collapsed="false">
      <c r="A237" s="7" t="s">
        <v>51</v>
      </c>
    </row>
    <row r="238" customFormat="false" ht="14.25" hidden="true" customHeight="false" outlineLevel="0" collapsed="false">
      <c r="A238" s="7" t="s">
        <v>51</v>
      </c>
    </row>
    <row r="239" customFormat="false" ht="14.25" hidden="true" customHeight="false" outlineLevel="0" collapsed="false">
      <c r="A239" s="7" t="s">
        <v>51</v>
      </c>
    </row>
    <row r="240" customFormat="false" ht="14.25" hidden="true" customHeight="false" outlineLevel="0" collapsed="false">
      <c r="A240" s="7" t="s">
        <v>51</v>
      </c>
    </row>
    <row r="241" customFormat="false" ht="14.25" hidden="true" customHeight="false" outlineLevel="0" collapsed="false">
      <c r="A241" s="7" t="s">
        <v>51</v>
      </c>
    </row>
    <row r="242" customFormat="false" ht="14.25" hidden="true" customHeight="false" outlineLevel="0" collapsed="false">
      <c r="A242" s="7" t="s">
        <v>51</v>
      </c>
    </row>
    <row r="243" customFormat="false" ht="14.25" hidden="true" customHeight="false" outlineLevel="0" collapsed="false">
      <c r="A243" s="7" t="s">
        <v>51</v>
      </c>
    </row>
    <row r="244" customFormat="false" ht="14.25" hidden="true" customHeight="false" outlineLevel="0" collapsed="false">
      <c r="A244" s="7" t="s">
        <v>51</v>
      </c>
    </row>
    <row r="245" customFormat="false" ht="14.25" hidden="true" customHeight="false" outlineLevel="0" collapsed="false">
      <c r="A245" s="7" t="s">
        <v>51</v>
      </c>
    </row>
    <row r="246" customFormat="false" ht="14.25" hidden="true" customHeight="false" outlineLevel="0" collapsed="false">
      <c r="A246" s="7" t="s">
        <v>51</v>
      </c>
    </row>
    <row r="247" customFormat="false" ht="14.25" hidden="true" customHeight="false" outlineLevel="0" collapsed="false">
      <c r="A247" s="7" t="s">
        <v>51</v>
      </c>
    </row>
    <row r="248" customFormat="false" ht="14.25" hidden="true" customHeight="false" outlineLevel="0" collapsed="false">
      <c r="A248" s="7" t="s">
        <v>51</v>
      </c>
    </row>
    <row r="249" customFormat="false" ht="14.25" hidden="true" customHeight="false" outlineLevel="0" collapsed="false">
      <c r="A249" s="7" t="s">
        <v>51</v>
      </c>
    </row>
    <row r="250" customFormat="false" ht="14.25" hidden="true" customHeight="false" outlineLevel="0" collapsed="false">
      <c r="A250" s="7" t="s">
        <v>51</v>
      </c>
    </row>
    <row r="251" customFormat="false" ht="14.25" hidden="true" customHeight="false" outlineLevel="0" collapsed="false">
      <c r="A251" s="7" t="s">
        <v>52</v>
      </c>
    </row>
    <row r="252" customFormat="false" ht="14.25" hidden="true" customHeight="false" outlineLevel="0" collapsed="false">
      <c r="A252" s="7" t="s">
        <v>53</v>
      </c>
    </row>
    <row r="253" customFormat="false" ht="15" hidden="false" customHeight="true" outlineLevel="0" collapsed="false">
      <c r="A253" s="7" t="n">
        <v>9</v>
      </c>
      <c r="B253" s="33" t="s">
        <v>94</v>
      </c>
      <c r="C253" s="33"/>
      <c r="D253" s="34" t="s">
        <v>95</v>
      </c>
      <c r="E253" s="34"/>
      <c r="F253" s="34"/>
      <c r="G253" s="35" t="s">
        <v>96</v>
      </c>
      <c r="H253" s="42" t="n">
        <v>1</v>
      </c>
      <c r="I253" s="43"/>
      <c r="J253" s="38"/>
      <c r="K253" s="39" t="n">
        <f aca="false">IF(AND(H253= "",I253= ""), 0, ROUND(ROUND(J253, 2) * ROUND(IF(I253="",H253,I253),  0), 2))</f>
        <v>0</v>
      </c>
      <c r="L253" s="7"/>
      <c r="N253" s="40" t="n">
        <v>0.2</v>
      </c>
      <c r="R253" s="7" t="n">
        <v>1414</v>
      </c>
    </row>
    <row r="254" customFormat="false" ht="14.25" hidden="true" customHeight="false" outlineLevel="0" collapsed="false">
      <c r="A254" s="7" t="s">
        <v>51</v>
      </c>
    </row>
    <row r="255" customFormat="false" ht="14.25" hidden="true" customHeight="false" outlineLevel="0" collapsed="false">
      <c r="A255" s="7" t="s">
        <v>51</v>
      </c>
    </row>
    <row r="256" customFormat="false" ht="14.25" hidden="true" customHeight="false" outlineLevel="0" collapsed="false">
      <c r="A256" s="7" t="s">
        <v>51</v>
      </c>
    </row>
    <row r="257" customFormat="false" ht="14.25" hidden="true" customHeight="false" outlineLevel="0" collapsed="false">
      <c r="A257" s="7" t="s">
        <v>51</v>
      </c>
    </row>
    <row r="258" customFormat="false" ht="14.25" hidden="true" customHeight="false" outlineLevel="0" collapsed="false">
      <c r="A258" s="7" t="s">
        <v>51</v>
      </c>
    </row>
    <row r="259" customFormat="false" ht="14.25" hidden="true" customHeight="false" outlineLevel="0" collapsed="false">
      <c r="A259" s="7" t="s">
        <v>51</v>
      </c>
    </row>
    <row r="260" customFormat="false" ht="14.25" hidden="true" customHeight="false" outlineLevel="0" collapsed="false">
      <c r="A260" s="7" t="s">
        <v>51</v>
      </c>
    </row>
    <row r="261" customFormat="false" ht="14.25" hidden="true" customHeight="false" outlineLevel="0" collapsed="false">
      <c r="A261" s="7" t="s">
        <v>51</v>
      </c>
    </row>
    <row r="262" customFormat="false" ht="14.25" hidden="true" customHeight="false" outlineLevel="0" collapsed="false">
      <c r="A262" s="7" t="s">
        <v>51</v>
      </c>
    </row>
    <row r="263" customFormat="false" ht="14.25" hidden="true" customHeight="false" outlineLevel="0" collapsed="false">
      <c r="A263" s="7" t="s">
        <v>52</v>
      </c>
    </row>
    <row r="264" customFormat="false" ht="14.25" hidden="true" customHeight="false" outlineLevel="0" collapsed="false">
      <c r="A264" s="7" t="s">
        <v>53</v>
      </c>
    </row>
    <row r="265" customFormat="false" ht="14.25" hidden="true" customHeight="false" outlineLevel="0" collapsed="false">
      <c r="A265" s="7" t="s">
        <v>83</v>
      </c>
    </row>
    <row r="266" customFormat="false" ht="18.75" hidden="false" customHeight="true" outlineLevel="0" collapsed="false">
      <c r="A266" s="7" t="n">
        <v>5</v>
      </c>
      <c r="B266" s="26" t="s">
        <v>97</v>
      </c>
      <c r="C266" s="26"/>
      <c r="D266" s="53" t="s">
        <v>98</v>
      </c>
      <c r="E266" s="53"/>
      <c r="F266" s="53"/>
      <c r="G266" s="54"/>
      <c r="H266" s="54"/>
      <c r="I266" s="54"/>
      <c r="J266" s="54"/>
      <c r="K266" s="55"/>
      <c r="L266" s="7"/>
    </row>
    <row r="267" customFormat="false" ht="15.75" hidden="false" customHeight="true" outlineLevel="0" collapsed="false">
      <c r="A267" s="7" t="n">
        <v>9</v>
      </c>
      <c r="B267" s="33" t="s">
        <v>99</v>
      </c>
      <c r="C267" s="33"/>
      <c r="D267" s="41" t="s">
        <v>100</v>
      </c>
      <c r="E267" s="41"/>
      <c r="F267" s="41"/>
      <c r="G267" s="35" t="s">
        <v>76</v>
      </c>
      <c r="H267" s="36" t="n">
        <v>414</v>
      </c>
      <c r="I267" s="37"/>
      <c r="J267" s="38"/>
      <c r="K267" s="39" t="n">
        <f aca="false">IF(AND(H267= "",I267= ""), 0, ROUND(ROUND(J267, 2) * ROUND(IF(I267="",H267,I267),  2), 2))</f>
        <v>0</v>
      </c>
      <c r="L267" s="7"/>
      <c r="N267" s="40" t="n">
        <v>0.2</v>
      </c>
      <c r="R267" s="7" t="n">
        <v>1414</v>
      </c>
    </row>
    <row r="268" customFormat="false" ht="14.25" hidden="true" customHeight="false" outlineLevel="0" collapsed="false">
      <c r="A268" s="7" t="s">
        <v>51</v>
      </c>
    </row>
    <row r="269" customFormat="false" ht="14.25" hidden="true" customHeight="false" outlineLevel="0" collapsed="false">
      <c r="A269" s="7" t="s">
        <v>51</v>
      </c>
    </row>
    <row r="270" customFormat="false" ht="14.25" hidden="true" customHeight="false" outlineLevel="0" collapsed="false">
      <c r="A270" s="7" t="s">
        <v>51</v>
      </c>
    </row>
    <row r="271" customFormat="false" ht="14.25" hidden="true" customHeight="false" outlineLevel="0" collapsed="false">
      <c r="A271" s="7" t="s">
        <v>51</v>
      </c>
    </row>
    <row r="272" customFormat="false" ht="14.25" hidden="true" customHeight="false" outlineLevel="0" collapsed="false">
      <c r="A272" s="7" t="s">
        <v>51</v>
      </c>
    </row>
    <row r="273" customFormat="false" ht="14.25" hidden="true" customHeight="false" outlineLevel="0" collapsed="false">
      <c r="A273" s="7" t="s">
        <v>51</v>
      </c>
    </row>
    <row r="274" customFormat="false" ht="14.25" hidden="true" customHeight="false" outlineLevel="0" collapsed="false">
      <c r="A274" s="7" t="s">
        <v>51</v>
      </c>
    </row>
    <row r="275" customFormat="false" ht="14.25" hidden="true" customHeight="false" outlineLevel="0" collapsed="false">
      <c r="A275" s="7" t="s">
        <v>51</v>
      </c>
    </row>
    <row r="276" customFormat="false" ht="14.25" hidden="true" customHeight="false" outlineLevel="0" collapsed="false">
      <c r="A276" s="7" t="s">
        <v>51</v>
      </c>
    </row>
    <row r="277" customFormat="false" ht="14.25" hidden="true" customHeight="false" outlineLevel="0" collapsed="false">
      <c r="A277" s="7" t="s">
        <v>51</v>
      </c>
    </row>
    <row r="278" customFormat="false" ht="14.25" hidden="true" customHeight="false" outlineLevel="0" collapsed="false">
      <c r="A278" s="7" t="s">
        <v>52</v>
      </c>
    </row>
    <row r="279" customFormat="false" ht="14.25" hidden="true" customHeight="false" outlineLevel="0" collapsed="false">
      <c r="A279" s="7" t="s">
        <v>53</v>
      </c>
    </row>
    <row r="280" customFormat="false" ht="20.25" hidden="false" customHeight="true" outlineLevel="0" collapsed="false">
      <c r="A280" s="7" t="n">
        <v>9</v>
      </c>
      <c r="B280" s="33" t="s">
        <v>101</v>
      </c>
      <c r="C280" s="33"/>
      <c r="D280" s="34" t="s">
        <v>102</v>
      </c>
      <c r="E280" s="34"/>
      <c r="F280" s="34"/>
      <c r="G280" s="35" t="s">
        <v>76</v>
      </c>
      <c r="H280" s="36" t="n">
        <v>424</v>
      </c>
      <c r="I280" s="37"/>
      <c r="J280" s="38"/>
      <c r="K280" s="39" t="n">
        <f aca="false">IF(AND(H280= "",I280= ""), 0, ROUND(ROUND(J280, 2) * ROUND(IF(I280="",H280,I280),  2), 2))</f>
        <v>0</v>
      </c>
      <c r="L280" s="7"/>
      <c r="N280" s="40" t="n">
        <v>0.2</v>
      </c>
      <c r="R280" s="7" t="n">
        <v>1414</v>
      </c>
    </row>
    <row r="281" customFormat="false" ht="14.25" hidden="true" customHeight="false" outlineLevel="0" collapsed="false">
      <c r="A281" s="7" t="s">
        <v>51</v>
      </c>
    </row>
    <row r="282" customFormat="false" ht="14.25" hidden="true" customHeight="false" outlineLevel="0" collapsed="false">
      <c r="A282" s="7" t="s">
        <v>51</v>
      </c>
    </row>
    <row r="283" customFormat="false" ht="14.25" hidden="true" customHeight="false" outlineLevel="0" collapsed="false">
      <c r="A283" s="7" t="s">
        <v>51</v>
      </c>
    </row>
    <row r="284" customFormat="false" ht="14.25" hidden="true" customHeight="false" outlineLevel="0" collapsed="false">
      <c r="A284" s="7" t="s">
        <v>51</v>
      </c>
    </row>
    <row r="285" customFormat="false" ht="14.25" hidden="true" customHeight="false" outlineLevel="0" collapsed="false">
      <c r="A285" s="7" t="s">
        <v>51</v>
      </c>
    </row>
    <row r="286" customFormat="false" ht="14.25" hidden="true" customHeight="false" outlineLevel="0" collapsed="false">
      <c r="A286" s="7" t="s">
        <v>51</v>
      </c>
    </row>
    <row r="287" customFormat="false" ht="14.25" hidden="true" customHeight="false" outlineLevel="0" collapsed="false">
      <c r="A287" s="7" t="s">
        <v>51</v>
      </c>
    </row>
    <row r="288" customFormat="false" ht="14.25" hidden="true" customHeight="false" outlineLevel="0" collapsed="false">
      <c r="A288" s="7" t="s">
        <v>51</v>
      </c>
    </row>
    <row r="289" customFormat="false" ht="14.25" hidden="true" customHeight="false" outlineLevel="0" collapsed="false">
      <c r="A289" s="7" t="s">
        <v>51</v>
      </c>
    </row>
    <row r="290" customFormat="false" ht="14.25" hidden="true" customHeight="false" outlineLevel="0" collapsed="false">
      <c r="A290" s="7" t="s">
        <v>51</v>
      </c>
    </row>
    <row r="291" customFormat="false" ht="14.25" hidden="true" customHeight="false" outlineLevel="0" collapsed="false">
      <c r="A291" s="7" t="s">
        <v>52</v>
      </c>
    </row>
    <row r="292" customFormat="false" ht="14.25" hidden="true" customHeight="false" outlineLevel="0" collapsed="false">
      <c r="A292" s="7" t="s">
        <v>53</v>
      </c>
    </row>
    <row r="293" customFormat="false" ht="20.25" hidden="false" customHeight="true" outlineLevel="0" collapsed="false">
      <c r="A293" s="7" t="n">
        <v>9</v>
      </c>
      <c r="B293" s="33" t="s">
        <v>103</v>
      </c>
      <c r="C293" s="33"/>
      <c r="D293" s="34" t="s">
        <v>104</v>
      </c>
      <c r="E293" s="34"/>
      <c r="F293" s="34"/>
      <c r="G293" s="35" t="s">
        <v>50</v>
      </c>
      <c r="H293" s="36" t="n">
        <v>10</v>
      </c>
      <c r="I293" s="37"/>
      <c r="J293" s="38"/>
      <c r="K293" s="39" t="n">
        <f aca="false">IF(AND(H293= "",I293= ""), 0, ROUND(ROUND(J293, 2) * ROUND(IF(I293="",H293,I293),  2), 2))</f>
        <v>0</v>
      </c>
      <c r="L293" s="7"/>
      <c r="N293" s="40" t="n">
        <v>0.2</v>
      </c>
      <c r="R293" s="7" t="n">
        <v>1414</v>
      </c>
    </row>
    <row r="294" customFormat="false" ht="14.25" hidden="true" customHeight="false" outlineLevel="0" collapsed="false">
      <c r="A294" s="7" t="s">
        <v>51</v>
      </c>
    </row>
    <row r="295" customFormat="false" ht="14.25" hidden="true" customHeight="false" outlineLevel="0" collapsed="false">
      <c r="A295" s="7" t="s">
        <v>51</v>
      </c>
    </row>
    <row r="296" customFormat="false" ht="14.25" hidden="true" customHeight="false" outlineLevel="0" collapsed="false">
      <c r="A296" s="7" t="s">
        <v>51</v>
      </c>
    </row>
    <row r="297" customFormat="false" ht="14.25" hidden="true" customHeight="false" outlineLevel="0" collapsed="false">
      <c r="A297" s="7" t="s">
        <v>51</v>
      </c>
    </row>
    <row r="298" customFormat="false" ht="14.25" hidden="true" customHeight="false" outlineLevel="0" collapsed="false">
      <c r="A298" s="7" t="s">
        <v>51</v>
      </c>
    </row>
    <row r="299" customFormat="false" ht="14.25" hidden="true" customHeight="false" outlineLevel="0" collapsed="false">
      <c r="A299" s="7" t="s">
        <v>51</v>
      </c>
    </row>
    <row r="300" customFormat="false" ht="14.25" hidden="true" customHeight="false" outlineLevel="0" collapsed="false">
      <c r="A300" s="7" t="s">
        <v>51</v>
      </c>
    </row>
    <row r="301" customFormat="false" ht="14.25" hidden="true" customHeight="false" outlineLevel="0" collapsed="false">
      <c r="A301" s="7" t="s">
        <v>52</v>
      </c>
    </row>
    <row r="302" customFormat="false" ht="14.25" hidden="true" customHeight="false" outlineLevel="0" collapsed="false">
      <c r="A302" s="7" t="s">
        <v>53</v>
      </c>
    </row>
    <row r="303" customFormat="false" ht="20.25" hidden="false" customHeight="true" outlineLevel="0" collapsed="false">
      <c r="A303" s="7" t="n">
        <v>9</v>
      </c>
      <c r="B303" s="33" t="s">
        <v>105</v>
      </c>
      <c r="C303" s="33"/>
      <c r="D303" s="34" t="s">
        <v>106</v>
      </c>
      <c r="E303" s="34"/>
      <c r="F303" s="34"/>
      <c r="G303" s="35" t="s">
        <v>59</v>
      </c>
      <c r="H303" s="36" t="n">
        <v>1</v>
      </c>
      <c r="I303" s="37"/>
      <c r="J303" s="38"/>
      <c r="K303" s="39" t="n">
        <f aca="false">IF(AND(H303= "",I303= ""), 0, ROUND(ROUND(J303, 2) * ROUND(IF(I303="",H303,I303),  2), 2))</f>
        <v>0</v>
      </c>
      <c r="L303" s="7"/>
      <c r="N303" s="40" t="n">
        <v>0.2</v>
      </c>
      <c r="R303" s="7" t="n">
        <v>1414</v>
      </c>
    </row>
    <row r="304" customFormat="false" ht="14.25" hidden="true" customHeight="false" outlineLevel="0" collapsed="false">
      <c r="A304" s="7" t="s">
        <v>51</v>
      </c>
    </row>
    <row r="305" customFormat="false" ht="14.25" hidden="true" customHeight="false" outlineLevel="0" collapsed="false">
      <c r="A305" s="7" t="s">
        <v>51</v>
      </c>
    </row>
    <row r="306" customFormat="false" ht="14.25" hidden="true" customHeight="false" outlineLevel="0" collapsed="false">
      <c r="A306" s="7" t="s">
        <v>51</v>
      </c>
    </row>
    <row r="307" customFormat="false" ht="14.25" hidden="true" customHeight="false" outlineLevel="0" collapsed="false">
      <c r="A307" s="7" t="s">
        <v>51</v>
      </c>
    </row>
    <row r="308" customFormat="false" ht="14.25" hidden="true" customHeight="false" outlineLevel="0" collapsed="false">
      <c r="A308" s="7" t="s">
        <v>51</v>
      </c>
    </row>
    <row r="309" customFormat="false" ht="14.25" hidden="true" customHeight="false" outlineLevel="0" collapsed="false">
      <c r="A309" s="7" t="s">
        <v>51</v>
      </c>
    </row>
    <row r="310" customFormat="false" ht="14.25" hidden="true" customHeight="false" outlineLevel="0" collapsed="false">
      <c r="A310" s="7" t="s">
        <v>51</v>
      </c>
    </row>
    <row r="311" customFormat="false" ht="14.25" hidden="true" customHeight="false" outlineLevel="0" collapsed="false">
      <c r="A311" s="7" t="s">
        <v>52</v>
      </c>
    </row>
    <row r="312" customFormat="false" ht="14.25" hidden="true" customHeight="false" outlineLevel="0" collapsed="false">
      <c r="A312" s="7" t="s">
        <v>53</v>
      </c>
    </row>
    <row r="313" customFormat="false" ht="15" hidden="false" customHeight="true" outlineLevel="0" collapsed="false">
      <c r="A313" s="7" t="n">
        <v>9</v>
      </c>
      <c r="B313" s="33" t="s">
        <v>107</v>
      </c>
      <c r="C313" s="33"/>
      <c r="D313" s="41" t="s">
        <v>108</v>
      </c>
      <c r="E313" s="41"/>
      <c r="F313" s="41"/>
      <c r="G313" s="35" t="s">
        <v>56</v>
      </c>
      <c r="H313" s="42" t="n">
        <v>46</v>
      </c>
      <c r="I313" s="43"/>
      <c r="J313" s="38"/>
      <c r="K313" s="39" t="n">
        <f aca="false">IF(AND(H313= "",I313= ""), 0, ROUND(ROUND(J313, 2) * ROUND(IF(I313="",H313,I313),  0), 2))</f>
        <v>0</v>
      </c>
      <c r="L313" s="7"/>
      <c r="N313" s="40" t="n">
        <v>0.2</v>
      </c>
      <c r="R313" s="7" t="n">
        <v>1414</v>
      </c>
    </row>
    <row r="314" customFormat="false" ht="14.25" hidden="true" customHeight="false" outlineLevel="0" collapsed="false">
      <c r="A314" s="7" t="s">
        <v>51</v>
      </c>
    </row>
    <row r="315" customFormat="false" ht="14.25" hidden="true" customHeight="false" outlineLevel="0" collapsed="false">
      <c r="A315" s="7" t="s">
        <v>51</v>
      </c>
    </row>
    <row r="316" customFormat="false" ht="14.25" hidden="true" customHeight="false" outlineLevel="0" collapsed="false">
      <c r="A316" s="7" t="s">
        <v>51</v>
      </c>
    </row>
    <row r="317" customFormat="false" ht="14.25" hidden="true" customHeight="false" outlineLevel="0" collapsed="false">
      <c r="A317" s="7" t="s">
        <v>51</v>
      </c>
    </row>
    <row r="318" customFormat="false" ht="14.25" hidden="true" customHeight="false" outlineLevel="0" collapsed="false">
      <c r="A318" s="7" t="s">
        <v>51</v>
      </c>
    </row>
    <row r="319" customFormat="false" ht="14.25" hidden="true" customHeight="false" outlineLevel="0" collapsed="false">
      <c r="A319" s="7" t="s">
        <v>52</v>
      </c>
    </row>
    <row r="320" customFormat="false" ht="14.25" hidden="true" customHeight="false" outlineLevel="0" collapsed="false">
      <c r="A320" s="7" t="s">
        <v>53</v>
      </c>
    </row>
    <row r="321" customFormat="false" ht="15" hidden="false" customHeight="true" outlineLevel="0" collapsed="false">
      <c r="A321" s="7" t="n">
        <v>9</v>
      </c>
      <c r="B321" s="33" t="s">
        <v>109</v>
      </c>
      <c r="C321" s="33"/>
      <c r="D321" s="34" t="s">
        <v>110</v>
      </c>
      <c r="E321" s="34"/>
      <c r="F321" s="34"/>
      <c r="G321" s="35" t="s">
        <v>56</v>
      </c>
      <c r="H321" s="42" t="n">
        <v>1</v>
      </c>
      <c r="I321" s="43"/>
      <c r="J321" s="38"/>
      <c r="K321" s="39" t="n">
        <f aca="false">IF(AND(H321= "",I321= ""), 0, ROUND(ROUND(J321, 2) * ROUND(IF(I321="",H321,I321),  0), 2))</f>
        <v>0</v>
      </c>
      <c r="L321" s="7"/>
      <c r="N321" s="40" t="n">
        <v>0.2</v>
      </c>
      <c r="R321" s="7" t="n">
        <v>1414</v>
      </c>
    </row>
    <row r="322" customFormat="false" ht="14.25" hidden="true" customHeight="false" outlineLevel="0" collapsed="false">
      <c r="A322" s="7" t="s">
        <v>51</v>
      </c>
    </row>
    <row r="323" customFormat="false" ht="14.25" hidden="true" customHeight="false" outlineLevel="0" collapsed="false">
      <c r="A323" s="7" t="s">
        <v>51</v>
      </c>
    </row>
    <row r="324" customFormat="false" ht="14.25" hidden="true" customHeight="false" outlineLevel="0" collapsed="false">
      <c r="A324" s="7" t="s">
        <v>51</v>
      </c>
    </row>
    <row r="325" customFormat="false" ht="14.25" hidden="true" customHeight="false" outlineLevel="0" collapsed="false">
      <c r="A325" s="7" t="s">
        <v>51</v>
      </c>
    </row>
    <row r="326" customFormat="false" ht="14.25" hidden="true" customHeight="false" outlineLevel="0" collapsed="false">
      <c r="A326" s="7" t="s">
        <v>51</v>
      </c>
    </row>
    <row r="327" customFormat="false" ht="14.25" hidden="true" customHeight="false" outlineLevel="0" collapsed="false">
      <c r="A327" s="7" t="s">
        <v>51</v>
      </c>
    </row>
    <row r="328" customFormat="false" ht="14.25" hidden="true" customHeight="false" outlineLevel="0" collapsed="false">
      <c r="A328" s="7" t="s">
        <v>51</v>
      </c>
    </row>
    <row r="329" customFormat="false" ht="14.25" hidden="true" customHeight="false" outlineLevel="0" collapsed="false">
      <c r="A329" s="7" t="s">
        <v>52</v>
      </c>
    </row>
    <row r="330" customFormat="false" ht="14.25" hidden="true" customHeight="false" outlineLevel="0" collapsed="false">
      <c r="A330" s="7" t="s">
        <v>53</v>
      </c>
    </row>
    <row r="331" customFormat="false" ht="14.25" hidden="true" customHeight="false" outlineLevel="0" collapsed="false">
      <c r="A331" s="7" t="s">
        <v>83</v>
      </c>
    </row>
    <row r="332" customFormat="false" ht="18.75" hidden="false" customHeight="true" outlineLevel="0" collapsed="false">
      <c r="A332" s="7" t="n">
        <v>5</v>
      </c>
      <c r="B332" s="26" t="s">
        <v>111</v>
      </c>
      <c r="C332" s="26"/>
      <c r="D332" s="53" t="s">
        <v>112</v>
      </c>
      <c r="E332" s="53"/>
      <c r="F332" s="53"/>
      <c r="G332" s="54"/>
      <c r="H332" s="54"/>
      <c r="I332" s="54"/>
      <c r="J332" s="54"/>
      <c r="K332" s="55"/>
      <c r="L332" s="7"/>
    </row>
    <row r="333" customFormat="false" ht="20.25" hidden="false" customHeight="true" outlineLevel="0" collapsed="false">
      <c r="A333" s="7" t="n">
        <v>9</v>
      </c>
      <c r="B333" s="33" t="s">
        <v>113</v>
      </c>
      <c r="C333" s="33"/>
      <c r="D333" s="34" t="s">
        <v>114</v>
      </c>
      <c r="E333" s="34"/>
      <c r="F333" s="34"/>
      <c r="G333" s="35" t="s">
        <v>76</v>
      </c>
      <c r="H333" s="36" t="n">
        <v>294</v>
      </c>
      <c r="I333" s="37"/>
      <c r="J333" s="38"/>
      <c r="K333" s="39" t="n">
        <f aca="false">IF(AND(H333= "",I333= ""), 0, ROUND(ROUND(J333, 2) * ROUND(IF(I333="",H333,I333),  2), 2))</f>
        <v>0</v>
      </c>
      <c r="L333" s="7"/>
      <c r="N333" s="40" t="n">
        <v>0.2</v>
      </c>
      <c r="R333" s="7" t="n">
        <v>1414</v>
      </c>
    </row>
    <row r="334" customFormat="false" ht="14.25" hidden="true" customHeight="false" outlineLevel="0" collapsed="false">
      <c r="A334" s="7" t="s">
        <v>51</v>
      </c>
    </row>
    <row r="335" customFormat="false" ht="14.25" hidden="true" customHeight="false" outlineLevel="0" collapsed="false">
      <c r="A335" s="7" t="s">
        <v>51</v>
      </c>
    </row>
    <row r="336" customFormat="false" ht="14.25" hidden="true" customHeight="false" outlineLevel="0" collapsed="false">
      <c r="A336" s="7" t="s">
        <v>51</v>
      </c>
    </row>
    <row r="337" customFormat="false" ht="14.25" hidden="true" customHeight="false" outlineLevel="0" collapsed="false">
      <c r="A337" s="7" t="s">
        <v>51</v>
      </c>
    </row>
    <row r="338" customFormat="false" ht="14.25" hidden="true" customHeight="false" outlineLevel="0" collapsed="false">
      <c r="A338" s="7" t="s">
        <v>51</v>
      </c>
    </row>
    <row r="339" customFormat="false" ht="14.25" hidden="true" customHeight="false" outlineLevel="0" collapsed="false">
      <c r="A339" s="7" t="s">
        <v>51</v>
      </c>
    </row>
    <row r="340" customFormat="false" ht="14.25" hidden="true" customHeight="false" outlineLevel="0" collapsed="false">
      <c r="A340" s="7" t="s">
        <v>51</v>
      </c>
    </row>
    <row r="341" customFormat="false" ht="14.25" hidden="true" customHeight="false" outlineLevel="0" collapsed="false">
      <c r="A341" s="7" t="s">
        <v>51</v>
      </c>
    </row>
    <row r="342" customFormat="false" ht="14.25" hidden="true" customHeight="false" outlineLevel="0" collapsed="false">
      <c r="A342" s="7" t="s">
        <v>51</v>
      </c>
    </row>
    <row r="343" customFormat="false" ht="14.25" hidden="true" customHeight="false" outlineLevel="0" collapsed="false">
      <c r="A343" s="7" t="s">
        <v>51</v>
      </c>
    </row>
    <row r="344" customFormat="false" ht="14.25" hidden="true" customHeight="false" outlineLevel="0" collapsed="false">
      <c r="A344" s="7" t="s">
        <v>51</v>
      </c>
    </row>
    <row r="345" customFormat="false" ht="14.25" hidden="true" customHeight="false" outlineLevel="0" collapsed="false">
      <c r="A345" s="7" t="s">
        <v>52</v>
      </c>
    </row>
    <row r="346" customFormat="false" ht="14.25" hidden="true" customHeight="false" outlineLevel="0" collapsed="false">
      <c r="A346" s="7" t="s">
        <v>53</v>
      </c>
    </row>
    <row r="347" customFormat="false" ht="20.25" hidden="false" customHeight="true" outlineLevel="0" collapsed="false">
      <c r="A347" s="7" t="n">
        <v>9</v>
      </c>
      <c r="B347" s="33" t="s">
        <v>115</v>
      </c>
      <c r="C347" s="33"/>
      <c r="D347" s="34" t="s">
        <v>116</v>
      </c>
      <c r="E347" s="34"/>
      <c r="F347" s="34"/>
      <c r="G347" s="35" t="s">
        <v>76</v>
      </c>
      <c r="H347" s="36" t="n">
        <v>92</v>
      </c>
      <c r="I347" s="37"/>
      <c r="J347" s="38"/>
      <c r="K347" s="39" t="n">
        <f aca="false">IF(AND(H347= "",I347= ""), 0, ROUND(ROUND(J347, 2) * ROUND(IF(I347="",H347,I347),  2), 2))</f>
        <v>0</v>
      </c>
      <c r="L347" s="7"/>
      <c r="N347" s="40" t="n">
        <v>0.2</v>
      </c>
      <c r="R347" s="7" t="n">
        <v>1414</v>
      </c>
    </row>
    <row r="348" customFormat="false" ht="14.25" hidden="true" customHeight="false" outlineLevel="0" collapsed="false">
      <c r="A348" s="7" t="s">
        <v>51</v>
      </c>
    </row>
    <row r="349" customFormat="false" ht="14.25" hidden="true" customHeight="false" outlineLevel="0" collapsed="false">
      <c r="A349" s="7" t="s">
        <v>51</v>
      </c>
    </row>
    <row r="350" customFormat="false" ht="14.25" hidden="true" customHeight="false" outlineLevel="0" collapsed="false">
      <c r="A350" s="7" t="s">
        <v>51</v>
      </c>
    </row>
    <row r="351" customFormat="false" ht="14.25" hidden="true" customHeight="false" outlineLevel="0" collapsed="false">
      <c r="A351" s="7" t="s">
        <v>51</v>
      </c>
    </row>
    <row r="352" customFormat="false" ht="14.25" hidden="true" customHeight="false" outlineLevel="0" collapsed="false">
      <c r="A352" s="7" t="s">
        <v>51</v>
      </c>
    </row>
    <row r="353" customFormat="false" ht="14.25" hidden="true" customHeight="false" outlineLevel="0" collapsed="false">
      <c r="A353" s="7" t="s">
        <v>51</v>
      </c>
    </row>
    <row r="354" customFormat="false" ht="14.25" hidden="true" customHeight="false" outlineLevel="0" collapsed="false">
      <c r="A354" s="7" t="s">
        <v>51</v>
      </c>
    </row>
    <row r="355" customFormat="false" ht="14.25" hidden="true" customHeight="false" outlineLevel="0" collapsed="false">
      <c r="A355" s="7" t="s">
        <v>51</v>
      </c>
    </row>
    <row r="356" customFormat="false" ht="14.25" hidden="true" customHeight="false" outlineLevel="0" collapsed="false">
      <c r="A356" s="7" t="s">
        <v>51</v>
      </c>
    </row>
    <row r="357" customFormat="false" ht="14.25" hidden="true" customHeight="false" outlineLevel="0" collapsed="false">
      <c r="A357" s="7" t="s">
        <v>51</v>
      </c>
    </row>
    <row r="358" customFormat="false" ht="14.25" hidden="true" customHeight="false" outlineLevel="0" collapsed="false">
      <c r="A358" s="7" t="s">
        <v>51</v>
      </c>
    </row>
    <row r="359" customFormat="false" ht="14.25" hidden="true" customHeight="false" outlineLevel="0" collapsed="false">
      <c r="A359" s="7" t="s">
        <v>52</v>
      </c>
    </row>
    <row r="360" customFormat="false" ht="14.25" hidden="true" customHeight="false" outlineLevel="0" collapsed="false">
      <c r="A360" s="7" t="s">
        <v>53</v>
      </c>
    </row>
    <row r="361" customFormat="false" ht="14.25" hidden="true" customHeight="false" outlineLevel="0" collapsed="false">
      <c r="A361" s="7" t="s">
        <v>83</v>
      </c>
    </row>
    <row r="362" customFormat="false" ht="18.75" hidden="false" customHeight="true" outlineLevel="0" collapsed="false">
      <c r="A362" s="7" t="n">
        <v>5</v>
      </c>
      <c r="B362" s="26" t="s">
        <v>117</v>
      </c>
      <c r="C362" s="26"/>
      <c r="D362" s="53" t="s">
        <v>118</v>
      </c>
      <c r="E362" s="53"/>
      <c r="F362" s="53"/>
      <c r="G362" s="54"/>
      <c r="H362" s="54"/>
      <c r="I362" s="54"/>
      <c r="J362" s="54"/>
      <c r="K362" s="55"/>
      <c r="L362" s="7"/>
    </row>
    <row r="363" customFormat="false" ht="20.25" hidden="false" customHeight="true" outlineLevel="0" collapsed="false">
      <c r="A363" s="7" t="n">
        <v>9</v>
      </c>
      <c r="B363" s="33" t="s">
        <v>119</v>
      </c>
      <c r="C363" s="33"/>
      <c r="D363" s="34" t="s">
        <v>120</v>
      </c>
      <c r="E363" s="34"/>
      <c r="F363" s="34"/>
      <c r="G363" s="35" t="s">
        <v>76</v>
      </c>
      <c r="H363" s="36" t="n">
        <v>420</v>
      </c>
      <c r="I363" s="37"/>
      <c r="J363" s="38"/>
      <c r="K363" s="39" t="n">
        <f aca="false">IF(AND(H363= "",I363= ""), 0, ROUND(ROUND(J363, 2) * ROUND(IF(I363="",H363,I363),  2), 2))</f>
        <v>0</v>
      </c>
      <c r="L363" s="7"/>
      <c r="N363" s="40" t="n">
        <v>0.2</v>
      </c>
      <c r="R363" s="7" t="n">
        <v>1414</v>
      </c>
    </row>
    <row r="364" customFormat="false" ht="14.25" hidden="true" customHeight="false" outlineLevel="0" collapsed="false">
      <c r="A364" s="7" t="s">
        <v>51</v>
      </c>
    </row>
    <row r="365" customFormat="false" ht="14.25" hidden="true" customHeight="false" outlineLevel="0" collapsed="false">
      <c r="A365" s="7" t="s">
        <v>51</v>
      </c>
    </row>
    <row r="366" customFormat="false" ht="14.25" hidden="true" customHeight="false" outlineLevel="0" collapsed="false">
      <c r="A366" s="7" t="s">
        <v>51</v>
      </c>
    </row>
    <row r="367" customFormat="false" ht="14.25" hidden="true" customHeight="false" outlineLevel="0" collapsed="false">
      <c r="A367" s="7" t="s">
        <v>51</v>
      </c>
    </row>
    <row r="368" customFormat="false" ht="14.25" hidden="true" customHeight="false" outlineLevel="0" collapsed="false">
      <c r="A368" s="7" t="s">
        <v>51</v>
      </c>
    </row>
    <row r="369" customFormat="false" ht="14.25" hidden="true" customHeight="false" outlineLevel="0" collapsed="false">
      <c r="A369" s="7" t="s">
        <v>51</v>
      </c>
    </row>
    <row r="370" customFormat="false" ht="14.25" hidden="true" customHeight="false" outlineLevel="0" collapsed="false">
      <c r="A370" s="7" t="s">
        <v>51</v>
      </c>
    </row>
    <row r="371" customFormat="false" ht="14.25" hidden="true" customHeight="false" outlineLevel="0" collapsed="false">
      <c r="A371" s="7" t="s">
        <v>52</v>
      </c>
    </row>
    <row r="372" customFormat="false" ht="14.25" hidden="true" customHeight="false" outlineLevel="0" collapsed="false">
      <c r="A372" s="7" t="s">
        <v>53</v>
      </c>
    </row>
    <row r="373" customFormat="false" ht="20.25" hidden="false" customHeight="true" outlineLevel="0" collapsed="false">
      <c r="A373" s="7" t="n">
        <v>9</v>
      </c>
      <c r="B373" s="33" t="s">
        <v>121</v>
      </c>
      <c r="C373" s="33"/>
      <c r="D373" s="34" t="s">
        <v>122</v>
      </c>
      <c r="E373" s="34"/>
      <c r="F373" s="34"/>
      <c r="G373" s="35" t="s">
        <v>76</v>
      </c>
      <c r="H373" s="36" t="n">
        <v>95</v>
      </c>
      <c r="I373" s="37"/>
      <c r="J373" s="38"/>
      <c r="K373" s="39" t="n">
        <f aca="false">IF(AND(H373= "",I373= ""), 0, ROUND(ROUND(J373, 2) * ROUND(IF(I373="",H373,I373),  2), 2))</f>
        <v>0</v>
      </c>
      <c r="L373" s="7"/>
      <c r="N373" s="40" t="n">
        <v>0.2</v>
      </c>
      <c r="R373" s="7" t="n">
        <v>1414</v>
      </c>
    </row>
    <row r="374" customFormat="false" ht="14.25" hidden="true" customHeight="false" outlineLevel="0" collapsed="false">
      <c r="A374" s="7" t="s">
        <v>51</v>
      </c>
    </row>
    <row r="375" customFormat="false" ht="14.25" hidden="true" customHeight="false" outlineLevel="0" collapsed="false">
      <c r="A375" s="7" t="s">
        <v>51</v>
      </c>
    </row>
    <row r="376" customFormat="false" ht="14.25" hidden="true" customHeight="false" outlineLevel="0" collapsed="false">
      <c r="A376" s="7" t="s">
        <v>51</v>
      </c>
    </row>
    <row r="377" customFormat="false" ht="14.25" hidden="true" customHeight="false" outlineLevel="0" collapsed="false">
      <c r="A377" s="7" t="s">
        <v>51</v>
      </c>
    </row>
    <row r="378" customFormat="false" ht="14.25" hidden="true" customHeight="false" outlineLevel="0" collapsed="false">
      <c r="A378" s="7" t="s">
        <v>51</v>
      </c>
    </row>
    <row r="379" customFormat="false" ht="14.25" hidden="true" customHeight="false" outlineLevel="0" collapsed="false">
      <c r="A379" s="7" t="s">
        <v>51</v>
      </c>
    </row>
    <row r="380" customFormat="false" ht="14.25" hidden="true" customHeight="false" outlineLevel="0" collapsed="false">
      <c r="A380" s="7" t="s">
        <v>51</v>
      </c>
    </row>
    <row r="381" customFormat="false" ht="14.25" hidden="true" customHeight="false" outlineLevel="0" collapsed="false">
      <c r="A381" s="7" t="s">
        <v>52</v>
      </c>
    </row>
    <row r="382" customFormat="false" ht="14.25" hidden="true" customHeight="false" outlineLevel="0" collapsed="false">
      <c r="A382" s="7" t="s">
        <v>53</v>
      </c>
    </row>
    <row r="383" customFormat="false" ht="15" hidden="false" customHeight="true" outlineLevel="0" collapsed="false">
      <c r="A383" s="7" t="n">
        <v>9</v>
      </c>
      <c r="B383" s="33" t="s">
        <v>123</v>
      </c>
      <c r="C383" s="33"/>
      <c r="D383" s="34" t="s">
        <v>124</v>
      </c>
      <c r="E383" s="34"/>
      <c r="F383" s="34"/>
      <c r="G383" s="35" t="s">
        <v>56</v>
      </c>
      <c r="H383" s="42" t="n">
        <v>3</v>
      </c>
      <c r="I383" s="43"/>
      <c r="J383" s="38"/>
      <c r="K383" s="39" t="n">
        <f aca="false">IF(AND(H383= "",I383= ""), 0, ROUND(ROUND(J383, 2) * ROUND(IF(I383="",H383,I383),  0), 2))</f>
        <v>0</v>
      </c>
      <c r="L383" s="7"/>
      <c r="N383" s="40" t="n">
        <v>0.2</v>
      </c>
      <c r="R383" s="7" t="n">
        <v>1414</v>
      </c>
    </row>
    <row r="384" customFormat="false" ht="14.25" hidden="true" customHeight="false" outlineLevel="0" collapsed="false">
      <c r="A384" s="7" t="s">
        <v>51</v>
      </c>
    </row>
    <row r="385" customFormat="false" ht="14.25" hidden="true" customHeight="false" outlineLevel="0" collapsed="false">
      <c r="A385" s="7" t="s">
        <v>51</v>
      </c>
    </row>
    <row r="386" customFormat="false" ht="14.25" hidden="true" customHeight="false" outlineLevel="0" collapsed="false">
      <c r="A386" s="7" t="s">
        <v>51</v>
      </c>
    </row>
    <row r="387" customFormat="false" ht="14.25" hidden="true" customHeight="false" outlineLevel="0" collapsed="false">
      <c r="A387" s="7" t="s">
        <v>51</v>
      </c>
    </row>
    <row r="388" customFormat="false" ht="14.25" hidden="true" customHeight="false" outlineLevel="0" collapsed="false">
      <c r="A388" s="7" t="s">
        <v>51</v>
      </c>
    </row>
    <row r="389" customFormat="false" ht="14.25" hidden="true" customHeight="false" outlineLevel="0" collapsed="false">
      <c r="A389" s="7" t="s">
        <v>51</v>
      </c>
    </row>
    <row r="390" customFormat="false" ht="14.25" hidden="true" customHeight="false" outlineLevel="0" collapsed="false">
      <c r="A390" s="7" t="s">
        <v>51</v>
      </c>
    </row>
    <row r="391" customFormat="false" ht="14.25" hidden="true" customHeight="false" outlineLevel="0" collapsed="false">
      <c r="A391" s="7" t="s">
        <v>51</v>
      </c>
    </row>
    <row r="392" customFormat="false" ht="14.25" hidden="true" customHeight="false" outlineLevel="0" collapsed="false">
      <c r="A392" s="7" t="s">
        <v>51</v>
      </c>
    </row>
    <row r="393" customFormat="false" ht="14.25" hidden="true" customHeight="false" outlineLevel="0" collapsed="false">
      <c r="A393" s="7" t="s">
        <v>52</v>
      </c>
    </row>
    <row r="394" customFormat="false" ht="14.25" hidden="true" customHeight="false" outlineLevel="0" collapsed="false">
      <c r="A394" s="7" t="s">
        <v>53</v>
      </c>
    </row>
    <row r="395" customFormat="false" ht="14.25" hidden="true" customHeight="false" outlineLevel="0" collapsed="false">
      <c r="A395" s="7" t="s">
        <v>83</v>
      </c>
    </row>
    <row r="396" customFormat="false" ht="14.25" hidden="true" customHeight="false" outlineLevel="0" collapsed="false">
      <c r="A396" s="7" t="s">
        <v>64</v>
      </c>
    </row>
    <row r="397" customFormat="false" ht="14.25" hidden="false" customHeight="false" outlineLevel="0" collapsed="false">
      <c r="A397" s="7" t="s">
        <v>44</v>
      </c>
      <c r="B397" s="44"/>
      <c r="C397" s="44"/>
      <c r="D397" s="45"/>
      <c r="E397" s="45"/>
      <c r="F397" s="45"/>
      <c r="K397" s="44"/>
    </row>
    <row r="398" customFormat="false" ht="14.25" hidden="false" customHeight="true" outlineLevel="0" collapsed="false">
      <c r="B398" s="44"/>
      <c r="C398" s="44"/>
      <c r="D398" s="46" t="s">
        <v>68</v>
      </c>
      <c r="E398" s="46"/>
      <c r="F398" s="46"/>
      <c r="G398" s="47"/>
      <c r="H398" s="47"/>
      <c r="I398" s="47"/>
      <c r="J398" s="47"/>
      <c r="K398" s="47"/>
    </row>
    <row r="399" customFormat="false" ht="14.25" hidden="false" customHeight="false" outlineLevel="0" collapsed="false">
      <c r="B399" s="44"/>
      <c r="C399" s="44"/>
      <c r="D399" s="48"/>
      <c r="E399" s="48"/>
      <c r="F399" s="48"/>
      <c r="G399" s="9"/>
      <c r="H399" s="9"/>
      <c r="I399" s="9"/>
      <c r="J399" s="9"/>
      <c r="K399" s="9"/>
    </row>
    <row r="400" customFormat="false" ht="14.25" hidden="false" customHeight="true" outlineLevel="0" collapsed="false">
      <c r="B400" s="44"/>
      <c r="C400" s="44"/>
      <c r="D400" s="49" t="s">
        <v>65</v>
      </c>
      <c r="E400" s="49"/>
      <c r="F400" s="49"/>
      <c r="G400" s="50" t="n">
        <f aca="false">SUMIF(L135:L397, IF(L134="","",L134), K135:K397)</f>
        <v>0</v>
      </c>
      <c r="H400" s="50"/>
      <c r="I400" s="50"/>
      <c r="J400" s="50"/>
      <c r="K400" s="50"/>
    </row>
    <row r="401" customFormat="false" ht="14.25" hidden="false" customHeight="true" outlineLevel="0" collapsed="false">
      <c r="B401" s="44"/>
      <c r="C401" s="44"/>
      <c r="D401" s="49" t="s">
        <v>66</v>
      </c>
      <c r="E401" s="49"/>
      <c r="F401" s="49"/>
      <c r="G401" s="50" t="n">
        <f aca="false">ROUND(SUMIF(L135:L397, IF(L134="","",L134), K135:K397) * 0.2, 2)</f>
        <v>0</v>
      </c>
      <c r="H401" s="50"/>
      <c r="I401" s="50"/>
      <c r="J401" s="50"/>
      <c r="K401" s="50"/>
    </row>
    <row r="402" customFormat="false" ht="14.25" hidden="false" customHeight="true" outlineLevel="0" collapsed="false">
      <c r="B402" s="44"/>
      <c r="C402" s="44"/>
      <c r="D402" s="51" t="s">
        <v>67</v>
      </c>
      <c r="E402" s="51"/>
      <c r="F402" s="51"/>
      <c r="G402" s="52" t="n">
        <f aca="false">SUM(G400:G401)</f>
        <v>0</v>
      </c>
      <c r="H402" s="52"/>
      <c r="I402" s="52"/>
      <c r="J402" s="52"/>
      <c r="K402" s="52"/>
    </row>
    <row r="403" customFormat="false" ht="30.75" hidden="false" customHeight="true" outlineLevel="0" collapsed="false">
      <c r="A403" s="7" t="n">
        <v>3</v>
      </c>
      <c r="B403" s="26" t="n">
        <v>5</v>
      </c>
      <c r="C403" s="26"/>
      <c r="D403" s="27" t="s">
        <v>125</v>
      </c>
      <c r="E403" s="27"/>
      <c r="F403" s="27"/>
      <c r="G403" s="28"/>
      <c r="H403" s="28"/>
      <c r="I403" s="28"/>
      <c r="J403" s="28"/>
      <c r="K403" s="29"/>
      <c r="L403" s="7"/>
    </row>
    <row r="404" customFormat="false" ht="14.25" hidden="false" customHeight="true" outlineLevel="0" collapsed="false">
      <c r="A404" s="7" t="n">
        <v>4</v>
      </c>
      <c r="B404" s="26" t="s">
        <v>126</v>
      </c>
      <c r="C404" s="26"/>
      <c r="D404" s="30" t="s">
        <v>127</v>
      </c>
      <c r="E404" s="30"/>
      <c r="F404" s="30"/>
      <c r="G404" s="31"/>
      <c r="H404" s="31"/>
      <c r="I404" s="31"/>
      <c r="J404" s="31"/>
      <c r="K404" s="32"/>
      <c r="L404" s="7"/>
    </row>
    <row r="405" customFormat="false" ht="14.25" hidden="false" customHeight="true" outlineLevel="0" collapsed="false">
      <c r="A405" s="7" t="n">
        <v>9</v>
      </c>
      <c r="B405" s="33" t="s">
        <v>128</v>
      </c>
      <c r="C405" s="33"/>
      <c r="D405" s="56" t="s">
        <v>129</v>
      </c>
      <c r="E405" s="56"/>
      <c r="F405" s="56"/>
      <c r="G405" s="35" t="s">
        <v>59</v>
      </c>
      <c r="H405" s="36" t="n">
        <v>1</v>
      </c>
      <c r="I405" s="37"/>
      <c r="J405" s="38"/>
      <c r="K405" s="39" t="n">
        <f aca="false">IF(AND(H405= "",I405= ""), 0, ROUND(ROUND(J405, 2) * ROUND(IF(I405="",H405,I405),  2), 2))</f>
        <v>0</v>
      </c>
      <c r="L405" s="7"/>
      <c r="N405" s="40" t="n">
        <v>0.2</v>
      </c>
      <c r="R405" s="7" t="n">
        <v>1414</v>
      </c>
    </row>
    <row r="406" customFormat="false" ht="14.25" hidden="true" customHeight="false" outlineLevel="0" collapsed="false">
      <c r="A406" s="7" t="s">
        <v>51</v>
      </c>
    </row>
    <row r="407" customFormat="false" ht="14.25" hidden="true" customHeight="false" outlineLevel="0" collapsed="false">
      <c r="A407" s="7" t="s">
        <v>51</v>
      </c>
    </row>
    <row r="408" customFormat="false" ht="14.25" hidden="true" customHeight="false" outlineLevel="0" collapsed="false">
      <c r="A408" s="7" t="s">
        <v>51</v>
      </c>
    </row>
    <row r="409" customFormat="false" ht="14.25" hidden="true" customHeight="false" outlineLevel="0" collapsed="false">
      <c r="A409" s="7" t="s">
        <v>51</v>
      </c>
    </row>
    <row r="410" customFormat="false" ht="14.25" hidden="true" customHeight="false" outlineLevel="0" collapsed="false">
      <c r="A410" s="7" t="s">
        <v>51</v>
      </c>
    </row>
    <row r="411" customFormat="false" ht="14.25" hidden="true" customHeight="false" outlineLevel="0" collapsed="false">
      <c r="A411" s="7" t="s">
        <v>53</v>
      </c>
    </row>
    <row r="412" customFormat="false" ht="14.25" hidden="false" customHeight="true" outlineLevel="0" collapsed="false">
      <c r="A412" s="7" t="n">
        <v>9</v>
      </c>
      <c r="B412" s="33" t="s">
        <v>130</v>
      </c>
      <c r="C412" s="33"/>
      <c r="D412" s="34" t="s">
        <v>131</v>
      </c>
      <c r="E412" s="34"/>
      <c r="F412" s="34"/>
      <c r="G412" s="35" t="s">
        <v>59</v>
      </c>
      <c r="H412" s="36" t="n">
        <v>1</v>
      </c>
      <c r="I412" s="37"/>
      <c r="J412" s="38"/>
      <c r="K412" s="39" t="n">
        <f aca="false">IF(AND(H412= "",I412= ""), 0, ROUND(ROUND(J412, 2) * ROUND(IF(I412="",H412,I412),  2), 2))</f>
        <v>0</v>
      </c>
      <c r="L412" s="7"/>
      <c r="N412" s="40" t="n">
        <v>0.2</v>
      </c>
      <c r="R412" s="7" t="n">
        <v>1414</v>
      </c>
    </row>
    <row r="413" customFormat="false" ht="14.25" hidden="true" customHeight="false" outlineLevel="0" collapsed="false">
      <c r="A413" s="7" t="s">
        <v>51</v>
      </c>
    </row>
    <row r="414" customFormat="false" ht="14.25" hidden="true" customHeight="false" outlineLevel="0" collapsed="false">
      <c r="A414" s="7" t="s">
        <v>51</v>
      </c>
    </row>
    <row r="415" customFormat="false" ht="14.25" hidden="true" customHeight="false" outlineLevel="0" collapsed="false">
      <c r="A415" s="7" t="s">
        <v>51</v>
      </c>
    </row>
    <row r="416" customFormat="false" ht="14.25" hidden="true" customHeight="false" outlineLevel="0" collapsed="false">
      <c r="A416" s="7" t="s">
        <v>52</v>
      </c>
    </row>
    <row r="417" customFormat="false" ht="14.25" hidden="true" customHeight="false" outlineLevel="0" collapsed="false">
      <c r="A417" s="7" t="s">
        <v>51</v>
      </c>
    </row>
    <row r="418" customFormat="false" ht="14.25" hidden="true" customHeight="false" outlineLevel="0" collapsed="false">
      <c r="A418" s="7" t="s">
        <v>53</v>
      </c>
    </row>
    <row r="419" customFormat="false" ht="14.25" hidden="true" customHeight="false" outlineLevel="0" collapsed="false">
      <c r="A419" s="7" t="s">
        <v>64</v>
      </c>
    </row>
    <row r="420" customFormat="false" ht="14.25" hidden="false" customHeight="true" outlineLevel="0" collapsed="false">
      <c r="A420" s="7" t="n">
        <v>4</v>
      </c>
      <c r="B420" s="26" t="s">
        <v>132</v>
      </c>
      <c r="C420" s="26"/>
      <c r="D420" s="30" t="s">
        <v>133</v>
      </c>
      <c r="E420" s="30"/>
      <c r="F420" s="30"/>
      <c r="G420" s="31"/>
      <c r="H420" s="31"/>
      <c r="I420" s="31"/>
      <c r="J420" s="31"/>
      <c r="K420" s="32"/>
      <c r="L420" s="7"/>
    </row>
    <row r="421" customFormat="false" ht="14.25" hidden="false" customHeight="true" outlineLevel="0" collapsed="false">
      <c r="A421" s="7" t="n">
        <v>9</v>
      </c>
      <c r="B421" s="33" t="s">
        <v>134</v>
      </c>
      <c r="C421" s="33"/>
      <c r="D421" s="34" t="s">
        <v>135</v>
      </c>
      <c r="E421" s="34"/>
      <c r="F421" s="34"/>
      <c r="G421" s="35" t="s">
        <v>50</v>
      </c>
      <c r="H421" s="36" t="n">
        <v>60</v>
      </c>
      <c r="I421" s="37"/>
      <c r="J421" s="38"/>
      <c r="K421" s="39" t="n">
        <f aca="false">IF(AND(H421= "",I421= ""), 0, ROUND(ROUND(J421, 2) * ROUND(IF(I421="",H421,I421),  2), 2))</f>
        <v>0</v>
      </c>
      <c r="L421" s="7"/>
      <c r="N421" s="40" t="n">
        <v>0.2</v>
      </c>
      <c r="R421" s="7" t="n">
        <v>1414</v>
      </c>
    </row>
    <row r="422" customFormat="false" ht="14.25" hidden="true" customHeight="false" outlineLevel="0" collapsed="false">
      <c r="A422" s="7" t="s">
        <v>51</v>
      </c>
    </row>
    <row r="423" customFormat="false" ht="14.25" hidden="true" customHeight="false" outlineLevel="0" collapsed="false">
      <c r="A423" s="7" t="s">
        <v>51</v>
      </c>
    </row>
    <row r="424" customFormat="false" ht="14.25" hidden="true" customHeight="false" outlineLevel="0" collapsed="false">
      <c r="A424" s="7" t="s">
        <v>51</v>
      </c>
    </row>
    <row r="425" customFormat="false" ht="14.25" hidden="true" customHeight="false" outlineLevel="0" collapsed="false">
      <c r="A425" s="7" t="s">
        <v>51</v>
      </c>
    </row>
    <row r="426" customFormat="false" ht="14.25" hidden="true" customHeight="false" outlineLevel="0" collapsed="false">
      <c r="A426" s="7" t="s">
        <v>51</v>
      </c>
    </row>
    <row r="427" customFormat="false" ht="14.25" hidden="true" customHeight="false" outlineLevel="0" collapsed="false">
      <c r="A427" s="7" t="s">
        <v>51</v>
      </c>
    </row>
    <row r="428" customFormat="false" ht="14.25" hidden="true" customHeight="false" outlineLevel="0" collapsed="false">
      <c r="A428" s="7" t="s">
        <v>51</v>
      </c>
    </row>
    <row r="429" customFormat="false" ht="14.25" hidden="true" customHeight="false" outlineLevel="0" collapsed="false">
      <c r="A429" s="7" t="s">
        <v>51</v>
      </c>
    </row>
    <row r="430" customFormat="false" ht="14.25" hidden="true" customHeight="false" outlineLevel="0" collapsed="false">
      <c r="A430" s="7" t="s">
        <v>51</v>
      </c>
    </row>
    <row r="431" customFormat="false" ht="14.25" hidden="true" customHeight="false" outlineLevel="0" collapsed="false">
      <c r="A431" s="7" t="s">
        <v>52</v>
      </c>
    </row>
    <row r="432" customFormat="false" ht="14.25" hidden="true" customHeight="false" outlineLevel="0" collapsed="false">
      <c r="A432" s="7" t="s">
        <v>53</v>
      </c>
    </row>
    <row r="433" customFormat="false" ht="14.25" hidden="false" customHeight="true" outlineLevel="0" collapsed="false">
      <c r="A433" s="7" t="n">
        <v>9</v>
      </c>
      <c r="B433" s="33" t="s">
        <v>136</v>
      </c>
      <c r="C433" s="33"/>
      <c r="D433" s="34" t="s">
        <v>137</v>
      </c>
      <c r="E433" s="34"/>
      <c r="F433" s="34"/>
      <c r="G433" s="35" t="s">
        <v>56</v>
      </c>
      <c r="H433" s="42" t="n">
        <v>4</v>
      </c>
      <c r="I433" s="43"/>
      <c r="J433" s="38"/>
      <c r="K433" s="39" t="n">
        <f aca="false">IF(AND(H433= "",I433= ""), 0, ROUND(ROUND(J433, 2) * ROUND(IF(I433="",H433,I433),  0), 2))</f>
        <v>0</v>
      </c>
      <c r="L433" s="7"/>
      <c r="N433" s="40" t="n">
        <v>0.2</v>
      </c>
      <c r="R433" s="7" t="n">
        <v>1414</v>
      </c>
    </row>
    <row r="434" customFormat="false" ht="14.25" hidden="true" customHeight="false" outlineLevel="0" collapsed="false">
      <c r="A434" s="7" t="s">
        <v>51</v>
      </c>
    </row>
    <row r="435" customFormat="false" ht="14.25" hidden="true" customHeight="false" outlineLevel="0" collapsed="false">
      <c r="A435" s="7" t="s">
        <v>51</v>
      </c>
    </row>
    <row r="436" customFormat="false" ht="14.25" hidden="true" customHeight="false" outlineLevel="0" collapsed="false">
      <c r="A436" s="7" t="s">
        <v>51</v>
      </c>
    </row>
    <row r="437" customFormat="false" ht="14.25" hidden="true" customHeight="false" outlineLevel="0" collapsed="false">
      <c r="A437" s="7" t="s">
        <v>51</v>
      </c>
    </row>
    <row r="438" customFormat="false" ht="14.25" hidden="true" customHeight="false" outlineLevel="0" collapsed="false">
      <c r="A438" s="7" t="s">
        <v>51</v>
      </c>
    </row>
    <row r="439" customFormat="false" ht="14.25" hidden="true" customHeight="false" outlineLevel="0" collapsed="false">
      <c r="A439" s="7" t="s">
        <v>51</v>
      </c>
    </row>
    <row r="440" customFormat="false" ht="14.25" hidden="true" customHeight="false" outlineLevel="0" collapsed="false">
      <c r="A440" s="7" t="s">
        <v>51</v>
      </c>
    </row>
    <row r="441" customFormat="false" ht="14.25" hidden="true" customHeight="false" outlineLevel="0" collapsed="false">
      <c r="A441" s="7" t="s">
        <v>51</v>
      </c>
    </row>
    <row r="442" customFormat="false" ht="14.25" hidden="true" customHeight="false" outlineLevel="0" collapsed="false">
      <c r="A442" s="7" t="s">
        <v>51</v>
      </c>
    </row>
    <row r="443" customFormat="false" ht="14.25" hidden="true" customHeight="false" outlineLevel="0" collapsed="false">
      <c r="A443" s="7" t="s">
        <v>51</v>
      </c>
    </row>
    <row r="444" customFormat="false" ht="14.25" hidden="true" customHeight="false" outlineLevel="0" collapsed="false">
      <c r="A444" s="7" t="s">
        <v>52</v>
      </c>
    </row>
    <row r="445" customFormat="false" ht="14.25" hidden="true" customHeight="false" outlineLevel="0" collapsed="false">
      <c r="A445" s="7" t="s">
        <v>51</v>
      </c>
    </row>
    <row r="446" customFormat="false" ht="14.25" hidden="true" customHeight="false" outlineLevel="0" collapsed="false">
      <c r="A446" s="7" t="s">
        <v>53</v>
      </c>
    </row>
    <row r="447" customFormat="false" ht="14.25" hidden="false" customHeight="true" outlineLevel="0" collapsed="false">
      <c r="A447" s="7" t="n">
        <v>9</v>
      </c>
      <c r="B447" s="33" t="s">
        <v>138</v>
      </c>
      <c r="C447" s="33"/>
      <c r="D447" s="34" t="s">
        <v>139</v>
      </c>
      <c r="E447" s="34"/>
      <c r="F447" s="34"/>
      <c r="G447" s="35" t="s">
        <v>56</v>
      </c>
      <c r="H447" s="42" t="n">
        <v>7</v>
      </c>
      <c r="I447" s="43"/>
      <c r="J447" s="38"/>
      <c r="K447" s="39" t="n">
        <f aca="false">IF(AND(H447= "",I447= ""), 0, ROUND(ROUND(J447, 2) * ROUND(IF(I447="",H447,I447),  0), 2))</f>
        <v>0</v>
      </c>
      <c r="L447" s="7"/>
      <c r="N447" s="40" t="n">
        <v>0.2</v>
      </c>
      <c r="R447" s="7" t="n">
        <v>1414</v>
      </c>
    </row>
    <row r="448" customFormat="false" ht="14.25" hidden="true" customHeight="false" outlineLevel="0" collapsed="false">
      <c r="A448" s="7" t="s">
        <v>51</v>
      </c>
    </row>
    <row r="449" customFormat="false" ht="14.25" hidden="true" customHeight="false" outlineLevel="0" collapsed="false">
      <c r="A449" s="7" t="s">
        <v>51</v>
      </c>
    </row>
    <row r="450" customFormat="false" ht="14.25" hidden="true" customHeight="false" outlineLevel="0" collapsed="false">
      <c r="A450" s="7" t="s">
        <v>51</v>
      </c>
    </row>
    <row r="451" customFormat="false" ht="14.25" hidden="true" customHeight="false" outlineLevel="0" collapsed="false">
      <c r="A451" s="7" t="s">
        <v>51</v>
      </c>
    </row>
    <row r="452" customFormat="false" ht="14.25" hidden="true" customHeight="false" outlineLevel="0" collapsed="false">
      <c r="A452" s="7" t="s">
        <v>51</v>
      </c>
    </row>
    <row r="453" customFormat="false" ht="14.25" hidden="true" customHeight="false" outlineLevel="0" collapsed="false">
      <c r="A453" s="7" t="s">
        <v>51</v>
      </c>
    </row>
    <row r="454" customFormat="false" ht="14.25" hidden="true" customHeight="false" outlineLevel="0" collapsed="false">
      <c r="A454" s="7" t="s">
        <v>51</v>
      </c>
    </row>
    <row r="455" customFormat="false" ht="14.25" hidden="true" customHeight="false" outlineLevel="0" collapsed="false">
      <c r="A455" s="7" t="s">
        <v>51</v>
      </c>
    </row>
    <row r="456" customFormat="false" ht="14.25" hidden="true" customHeight="false" outlineLevel="0" collapsed="false">
      <c r="A456" s="7" t="s">
        <v>51</v>
      </c>
    </row>
    <row r="457" customFormat="false" ht="14.25" hidden="true" customHeight="false" outlineLevel="0" collapsed="false">
      <c r="A457" s="7" t="s">
        <v>51</v>
      </c>
    </row>
    <row r="458" customFormat="false" ht="14.25" hidden="true" customHeight="false" outlineLevel="0" collapsed="false">
      <c r="A458" s="7" t="s">
        <v>52</v>
      </c>
    </row>
    <row r="459" customFormat="false" ht="14.25" hidden="true" customHeight="false" outlineLevel="0" collapsed="false">
      <c r="A459" s="7" t="s">
        <v>51</v>
      </c>
    </row>
    <row r="460" customFormat="false" ht="14.25" hidden="true" customHeight="false" outlineLevel="0" collapsed="false">
      <c r="A460" s="7" t="s">
        <v>53</v>
      </c>
    </row>
    <row r="461" customFormat="false" ht="14.25" hidden="false" customHeight="true" outlineLevel="0" collapsed="false">
      <c r="A461" s="7" t="n">
        <v>9</v>
      </c>
      <c r="B461" s="33" t="s">
        <v>140</v>
      </c>
      <c r="C461" s="33"/>
      <c r="D461" s="34" t="s">
        <v>141</v>
      </c>
      <c r="E461" s="34"/>
      <c r="F461" s="34"/>
      <c r="G461" s="35" t="s">
        <v>56</v>
      </c>
      <c r="H461" s="42" t="n">
        <v>6</v>
      </c>
      <c r="I461" s="43"/>
      <c r="J461" s="38"/>
      <c r="K461" s="39" t="n">
        <f aca="false">IF(AND(H461= "",I461= ""), 0, ROUND(ROUND(J461, 2) * ROUND(IF(I461="",H461,I461),  0), 2))</f>
        <v>0</v>
      </c>
      <c r="L461" s="7"/>
      <c r="N461" s="40" t="n">
        <v>0.2</v>
      </c>
      <c r="R461" s="7" t="n">
        <v>1414</v>
      </c>
    </row>
    <row r="462" customFormat="false" ht="14.25" hidden="true" customHeight="false" outlineLevel="0" collapsed="false">
      <c r="A462" s="7" t="s">
        <v>51</v>
      </c>
    </row>
    <row r="463" customFormat="false" ht="14.25" hidden="true" customHeight="false" outlineLevel="0" collapsed="false">
      <c r="A463" s="7" t="s">
        <v>51</v>
      </c>
    </row>
    <row r="464" customFormat="false" ht="14.25" hidden="true" customHeight="false" outlineLevel="0" collapsed="false">
      <c r="A464" s="7" t="s">
        <v>51</v>
      </c>
    </row>
    <row r="465" customFormat="false" ht="14.25" hidden="true" customHeight="false" outlineLevel="0" collapsed="false">
      <c r="A465" s="7" t="s">
        <v>51</v>
      </c>
    </row>
    <row r="466" customFormat="false" ht="14.25" hidden="true" customHeight="false" outlineLevel="0" collapsed="false">
      <c r="A466" s="7" t="s">
        <v>51</v>
      </c>
    </row>
    <row r="467" customFormat="false" ht="14.25" hidden="true" customHeight="false" outlineLevel="0" collapsed="false">
      <c r="A467" s="7" t="s">
        <v>51</v>
      </c>
    </row>
    <row r="468" customFormat="false" ht="14.25" hidden="true" customHeight="false" outlineLevel="0" collapsed="false">
      <c r="A468" s="7" t="s">
        <v>51</v>
      </c>
    </row>
    <row r="469" customFormat="false" ht="14.25" hidden="true" customHeight="false" outlineLevel="0" collapsed="false">
      <c r="A469" s="7" t="s">
        <v>51</v>
      </c>
    </row>
    <row r="470" customFormat="false" ht="14.25" hidden="true" customHeight="false" outlineLevel="0" collapsed="false">
      <c r="A470" s="7" t="s">
        <v>51</v>
      </c>
    </row>
    <row r="471" customFormat="false" ht="14.25" hidden="true" customHeight="false" outlineLevel="0" collapsed="false">
      <c r="A471" s="7" t="s">
        <v>51</v>
      </c>
    </row>
    <row r="472" customFormat="false" ht="14.25" hidden="true" customHeight="false" outlineLevel="0" collapsed="false">
      <c r="A472" s="7" t="s">
        <v>52</v>
      </c>
    </row>
    <row r="473" customFormat="false" ht="14.25" hidden="true" customHeight="false" outlineLevel="0" collapsed="false">
      <c r="A473" s="7" t="s">
        <v>51</v>
      </c>
    </row>
    <row r="474" customFormat="false" ht="14.25" hidden="true" customHeight="false" outlineLevel="0" collapsed="false">
      <c r="A474" s="7" t="s">
        <v>53</v>
      </c>
    </row>
    <row r="475" customFormat="false" ht="14.25" hidden="false" customHeight="true" outlineLevel="0" collapsed="false">
      <c r="A475" s="7" t="n">
        <v>9</v>
      </c>
      <c r="B475" s="33" t="s">
        <v>142</v>
      </c>
      <c r="C475" s="33"/>
      <c r="D475" s="34" t="s">
        <v>143</v>
      </c>
      <c r="E475" s="34"/>
      <c r="F475" s="34"/>
      <c r="G475" s="35" t="s">
        <v>56</v>
      </c>
      <c r="H475" s="42" t="n">
        <v>1</v>
      </c>
      <c r="I475" s="43"/>
      <c r="J475" s="38"/>
      <c r="K475" s="39" t="n">
        <f aca="false">IF(AND(H475= "",I475= ""), 0, ROUND(ROUND(J475, 2) * ROUND(IF(I475="",H475,I475),  0), 2))</f>
        <v>0</v>
      </c>
      <c r="L475" s="7"/>
      <c r="N475" s="40" t="n">
        <v>0.2</v>
      </c>
      <c r="R475" s="7" t="n">
        <v>1414</v>
      </c>
    </row>
    <row r="476" customFormat="false" ht="14.25" hidden="true" customHeight="false" outlineLevel="0" collapsed="false">
      <c r="A476" s="7" t="s">
        <v>51</v>
      </c>
    </row>
    <row r="477" customFormat="false" ht="14.25" hidden="true" customHeight="false" outlineLevel="0" collapsed="false">
      <c r="A477" s="7" t="s">
        <v>51</v>
      </c>
    </row>
    <row r="478" customFormat="false" ht="14.25" hidden="true" customHeight="false" outlineLevel="0" collapsed="false">
      <c r="A478" s="7" t="s">
        <v>51</v>
      </c>
    </row>
    <row r="479" customFormat="false" ht="14.25" hidden="true" customHeight="false" outlineLevel="0" collapsed="false">
      <c r="A479" s="7" t="s">
        <v>51</v>
      </c>
    </row>
    <row r="480" customFormat="false" ht="14.25" hidden="true" customHeight="false" outlineLevel="0" collapsed="false">
      <c r="A480" s="7" t="s">
        <v>51</v>
      </c>
    </row>
    <row r="481" customFormat="false" ht="14.25" hidden="true" customHeight="false" outlineLevel="0" collapsed="false">
      <c r="A481" s="7" t="s">
        <v>51</v>
      </c>
    </row>
    <row r="482" customFormat="false" ht="14.25" hidden="true" customHeight="false" outlineLevel="0" collapsed="false">
      <c r="A482" s="7" t="s">
        <v>51</v>
      </c>
    </row>
    <row r="483" customFormat="false" ht="14.25" hidden="true" customHeight="false" outlineLevel="0" collapsed="false">
      <c r="A483" s="7" t="s">
        <v>51</v>
      </c>
    </row>
    <row r="484" customFormat="false" ht="14.25" hidden="true" customHeight="false" outlineLevel="0" collapsed="false">
      <c r="A484" s="7" t="s">
        <v>51</v>
      </c>
    </row>
    <row r="485" customFormat="false" ht="14.25" hidden="true" customHeight="false" outlineLevel="0" collapsed="false">
      <c r="A485" s="7" t="s">
        <v>51</v>
      </c>
    </row>
    <row r="486" customFormat="false" ht="14.25" hidden="true" customHeight="false" outlineLevel="0" collapsed="false">
      <c r="A486" s="7" t="s">
        <v>51</v>
      </c>
    </row>
    <row r="487" customFormat="false" ht="14.25" hidden="true" customHeight="false" outlineLevel="0" collapsed="false">
      <c r="A487" s="7" t="s">
        <v>52</v>
      </c>
    </row>
    <row r="488" customFormat="false" ht="14.25" hidden="true" customHeight="false" outlineLevel="0" collapsed="false">
      <c r="A488" s="7" t="s">
        <v>51</v>
      </c>
    </row>
    <row r="489" customFormat="false" ht="14.25" hidden="true" customHeight="false" outlineLevel="0" collapsed="false">
      <c r="A489" s="7" t="s">
        <v>53</v>
      </c>
    </row>
    <row r="490" customFormat="false" ht="24.75" hidden="false" customHeight="true" outlineLevel="0" collapsed="false">
      <c r="A490" s="7" t="n">
        <v>9</v>
      </c>
      <c r="B490" s="33" t="s">
        <v>144</v>
      </c>
      <c r="C490" s="33"/>
      <c r="D490" s="34" t="s">
        <v>145</v>
      </c>
      <c r="E490" s="34"/>
      <c r="F490" s="34"/>
      <c r="G490" s="35" t="s">
        <v>56</v>
      </c>
      <c r="H490" s="42" t="n">
        <v>1</v>
      </c>
      <c r="I490" s="43"/>
      <c r="J490" s="38"/>
      <c r="K490" s="39" t="n">
        <f aca="false">IF(AND(H490= "",I490= ""), 0, ROUND(ROUND(J490, 2) * ROUND(IF(I490="",H490,I490),  0), 2))</f>
        <v>0</v>
      </c>
      <c r="L490" s="7"/>
      <c r="N490" s="40" t="n">
        <v>0.2</v>
      </c>
      <c r="R490" s="7" t="n">
        <v>1414</v>
      </c>
    </row>
    <row r="491" customFormat="false" ht="14.25" hidden="true" customHeight="false" outlineLevel="0" collapsed="false">
      <c r="A491" s="7" t="s">
        <v>51</v>
      </c>
    </row>
    <row r="492" customFormat="false" ht="14.25" hidden="true" customHeight="false" outlineLevel="0" collapsed="false">
      <c r="A492" s="7" t="s">
        <v>51</v>
      </c>
    </row>
    <row r="493" customFormat="false" ht="14.25" hidden="true" customHeight="false" outlineLevel="0" collapsed="false">
      <c r="A493" s="7" t="s">
        <v>51</v>
      </c>
    </row>
    <row r="494" customFormat="false" ht="14.25" hidden="true" customHeight="false" outlineLevel="0" collapsed="false">
      <c r="A494" s="7" t="s">
        <v>51</v>
      </c>
    </row>
    <row r="495" customFormat="false" ht="14.25" hidden="true" customHeight="false" outlineLevel="0" collapsed="false">
      <c r="A495" s="7" t="s">
        <v>51</v>
      </c>
    </row>
    <row r="496" customFormat="false" ht="14.25" hidden="true" customHeight="false" outlineLevel="0" collapsed="false">
      <c r="A496" s="7" t="s">
        <v>51</v>
      </c>
    </row>
    <row r="497" customFormat="false" ht="14.25" hidden="true" customHeight="false" outlineLevel="0" collapsed="false">
      <c r="A497" s="7" t="s">
        <v>51</v>
      </c>
    </row>
    <row r="498" customFormat="false" ht="14.25" hidden="true" customHeight="false" outlineLevel="0" collapsed="false">
      <c r="A498" s="7" t="s">
        <v>51</v>
      </c>
    </row>
    <row r="499" customFormat="false" ht="14.25" hidden="true" customHeight="false" outlineLevel="0" collapsed="false">
      <c r="A499" s="7" t="s">
        <v>51</v>
      </c>
    </row>
    <row r="500" customFormat="false" ht="14.25" hidden="true" customHeight="false" outlineLevel="0" collapsed="false">
      <c r="A500" s="7" t="s">
        <v>51</v>
      </c>
    </row>
    <row r="501" customFormat="false" ht="14.25" hidden="true" customHeight="false" outlineLevel="0" collapsed="false">
      <c r="A501" s="7" t="s">
        <v>51</v>
      </c>
    </row>
    <row r="502" customFormat="false" ht="14.25" hidden="true" customHeight="false" outlineLevel="0" collapsed="false">
      <c r="A502" s="7" t="s">
        <v>52</v>
      </c>
    </row>
    <row r="503" customFormat="false" ht="14.25" hidden="true" customHeight="false" outlineLevel="0" collapsed="false">
      <c r="A503" s="7" t="s">
        <v>51</v>
      </c>
    </row>
    <row r="504" customFormat="false" ht="14.25" hidden="true" customHeight="false" outlineLevel="0" collapsed="false">
      <c r="A504" s="7" t="s">
        <v>53</v>
      </c>
    </row>
    <row r="505" customFormat="false" ht="24.75" hidden="false" customHeight="true" outlineLevel="0" collapsed="false">
      <c r="A505" s="7" t="n">
        <v>9</v>
      </c>
      <c r="B505" s="33" t="s">
        <v>146</v>
      </c>
      <c r="C505" s="33"/>
      <c r="D505" s="34" t="s">
        <v>147</v>
      </c>
      <c r="E505" s="34"/>
      <c r="F505" s="34"/>
      <c r="G505" s="35" t="s">
        <v>56</v>
      </c>
      <c r="H505" s="42" t="n">
        <v>2</v>
      </c>
      <c r="I505" s="43"/>
      <c r="J505" s="38"/>
      <c r="K505" s="39" t="n">
        <f aca="false">IF(AND(H505= "",I505= ""), 0, ROUND(ROUND(J505, 2) * ROUND(IF(I505="",H505,I505),  0), 2))</f>
        <v>0</v>
      </c>
      <c r="L505" s="7"/>
      <c r="N505" s="40" t="n">
        <v>0.2</v>
      </c>
      <c r="R505" s="7" t="n">
        <v>1414</v>
      </c>
    </row>
    <row r="506" customFormat="false" ht="14.25" hidden="true" customHeight="false" outlineLevel="0" collapsed="false">
      <c r="A506" s="7" t="s">
        <v>51</v>
      </c>
    </row>
    <row r="507" customFormat="false" ht="14.25" hidden="true" customHeight="false" outlineLevel="0" collapsed="false">
      <c r="A507" s="7" t="s">
        <v>51</v>
      </c>
    </row>
    <row r="508" customFormat="false" ht="14.25" hidden="true" customHeight="false" outlineLevel="0" collapsed="false">
      <c r="A508" s="7" t="s">
        <v>51</v>
      </c>
    </row>
    <row r="509" customFormat="false" ht="14.25" hidden="true" customHeight="false" outlineLevel="0" collapsed="false">
      <c r="A509" s="7" t="s">
        <v>51</v>
      </c>
    </row>
    <row r="510" customFormat="false" ht="14.25" hidden="true" customHeight="false" outlineLevel="0" collapsed="false">
      <c r="A510" s="7" t="s">
        <v>51</v>
      </c>
    </row>
    <row r="511" customFormat="false" ht="14.25" hidden="true" customHeight="false" outlineLevel="0" collapsed="false">
      <c r="A511" s="7" t="s">
        <v>51</v>
      </c>
    </row>
    <row r="512" customFormat="false" ht="14.25" hidden="true" customHeight="false" outlineLevel="0" collapsed="false">
      <c r="A512" s="7" t="s">
        <v>51</v>
      </c>
    </row>
    <row r="513" customFormat="false" ht="14.25" hidden="true" customHeight="false" outlineLevel="0" collapsed="false">
      <c r="A513" s="7" t="s">
        <v>51</v>
      </c>
    </row>
    <row r="514" customFormat="false" ht="14.25" hidden="true" customHeight="false" outlineLevel="0" collapsed="false">
      <c r="A514" s="7" t="s">
        <v>51</v>
      </c>
    </row>
    <row r="515" customFormat="false" ht="14.25" hidden="true" customHeight="false" outlineLevel="0" collapsed="false">
      <c r="A515" s="7" t="s">
        <v>51</v>
      </c>
    </row>
    <row r="516" customFormat="false" ht="14.25" hidden="true" customHeight="false" outlineLevel="0" collapsed="false">
      <c r="A516" s="7" t="s">
        <v>51</v>
      </c>
    </row>
    <row r="517" customFormat="false" ht="14.25" hidden="true" customHeight="false" outlineLevel="0" collapsed="false">
      <c r="A517" s="7" t="s">
        <v>52</v>
      </c>
    </row>
    <row r="518" customFormat="false" ht="14.25" hidden="true" customHeight="false" outlineLevel="0" collapsed="false">
      <c r="A518" s="7" t="s">
        <v>51</v>
      </c>
    </row>
    <row r="519" customFormat="false" ht="14.25" hidden="true" customHeight="false" outlineLevel="0" collapsed="false">
      <c r="A519" s="7" t="s">
        <v>53</v>
      </c>
    </row>
    <row r="520" customFormat="false" ht="24.75" hidden="false" customHeight="true" outlineLevel="0" collapsed="false">
      <c r="A520" s="7" t="n">
        <v>9</v>
      </c>
      <c r="B520" s="33" t="s">
        <v>148</v>
      </c>
      <c r="C520" s="33"/>
      <c r="D520" s="34" t="s">
        <v>149</v>
      </c>
      <c r="E520" s="34"/>
      <c r="F520" s="34"/>
      <c r="G520" s="35" t="s">
        <v>56</v>
      </c>
      <c r="H520" s="42" t="n">
        <v>4</v>
      </c>
      <c r="I520" s="43"/>
      <c r="J520" s="38"/>
      <c r="K520" s="39" t="n">
        <f aca="false">IF(AND(H520= "",I520= ""), 0, ROUND(ROUND(J520, 2) * ROUND(IF(I520="",H520,I520),  0), 2))</f>
        <v>0</v>
      </c>
      <c r="L520" s="7"/>
      <c r="N520" s="40" t="n">
        <v>0.2</v>
      </c>
      <c r="R520" s="7" t="n">
        <v>1414</v>
      </c>
    </row>
    <row r="521" customFormat="false" ht="14.25" hidden="true" customHeight="false" outlineLevel="0" collapsed="false">
      <c r="A521" s="7" t="s">
        <v>51</v>
      </c>
    </row>
    <row r="522" customFormat="false" ht="14.25" hidden="true" customHeight="false" outlineLevel="0" collapsed="false">
      <c r="A522" s="7" t="s">
        <v>51</v>
      </c>
    </row>
    <row r="523" customFormat="false" ht="14.25" hidden="true" customHeight="false" outlineLevel="0" collapsed="false">
      <c r="A523" s="7" t="s">
        <v>51</v>
      </c>
    </row>
    <row r="524" customFormat="false" ht="14.25" hidden="true" customHeight="false" outlineLevel="0" collapsed="false">
      <c r="A524" s="7" t="s">
        <v>51</v>
      </c>
    </row>
    <row r="525" customFormat="false" ht="14.25" hidden="true" customHeight="false" outlineLevel="0" collapsed="false">
      <c r="A525" s="7" t="s">
        <v>51</v>
      </c>
    </row>
    <row r="526" customFormat="false" ht="14.25" hidden="true" customHeight="false" outlineLevel="0" collapsed="false">
      <c r="A526" s="7" t="s">
        <v>51</v>
      </c>
    </row>
    <row r="527" customFormat="false" ht="14.25" hidden="true" customHeight="false" outlineLevel="0" collapsed="false">
      <c r="A527" s="7" t="s">
        <v>51</v>
      </c>
    </row>
    <row r="528" customFormat="false" ht="14.25" hidden="true" customHeight="false" outlineLevel="0" collapsed="false">
      <c r="A528" s="7" t="s">
        <v>51</v>
      </c>
    </row>
    <row r="529" customFormat="false" ht="14.25" hidden="true" customHeight="false" outlineLevel="0" collapsed="false">
      <c r="A529" s="7" t="s">
        <v>51</v>
      </c>
    </row>
    <row r="530" customFormat="false" ht="14.25" hidden="true" customHeight="false" outlineLevel="0" collapsed="false">
      <c r="A530" s="7" t="s">
        <v>51</v>
      </c>
    </row>
    <row r="531" customFormat="false" ht="14.25" hidden="true" customHeight="false" outlineLevel="0" collapsed="false">
      <c r="A531" s="7" t="s">
        <v>51</v>
      </c>
    </row>
    <row r="532" customFormat="false" ht="14.25" hidden="true" customHeight="false" outlineLevel="0" collapsed="false">
      <c r="A532" s="7" t="s">
        <v>52</v>
      </c>
    </row>
    <row r="533" customFormat="false" ht="14.25" hidden="true" customHeight="false" outlineLevel="0" collapsed="false">
      <c r="A533" s="7" t="s">
        <v>51</v>
      </c>
    </row>
    <row r="534" customFormat="false" ht="14.25" hidden="true" customHeight="false" outlineLevel="0" collapsed="false">
      <c r="A534" s="7" t="s">
        <v>53</v>
      </c>
    </row>
    <row r="535" customFormat="false" ht="24.75" hidden="false" customHeight="true" outlineLevel="0" collapsed="false">
      <c r="A535" s="7" t="n">
        <v>9</v>
      </c>
      <c r="B535" s="33" t="s">
        <v>150</v>
      </c>
      <c r="C535" s="33"/>
      <c r="D535" s="34" t="s">
        <v>151</v>
      </c>
      <c r="E535" s="34"/>
      <c r="F535" s="34"/>
      <c r="G535" s="35" t="s">
        <v>56</v>
      </c>
      <c r="H535" s="42" t="n">
        <v>3</v>
      </c>
      <c r="I535" s="43"/>
      <c r="J535" s="38"/>
      <c r="K535" s="39" t="n">
        <f aca="false">IF(AND(H535= "",I535= ""), 0, ROUND(ROUND(J535, 2) * ROUND(IF(I535="",H535,I535),  0), 2))</f>
        <v>0</v>
      </c>
      <c r="L535" s="7"/>
      <c r="N535" s="40" t="n">
        <v>0.2</v>
      </c>
      <c r="R535" s="7" t="n">
        <v>1414</v>
      </c>
    </row>
    <row r="536" customFormat="false" ht="14.25" hidden="true" customHeight="false" outlineLevel="0" collapsed="false">
      <c r="A536" s="7" t="s">
        <v>51</v>
      </c>
    </row>
    <row r="537" customFormat="false" ht="14.25" hidden="true" customHeight="false" outlineLevel="0" collapsed="false">
      <c r="A537" s="7" t="s">
        <v>51</v>
      </c>
    </row>
    <row r="538" customFormat="false" ht="14.25" hidden="true" customHeight="false" outlineLevel="0" collapsed="false">
      <c r="A538" s="7" t="s">
        <v>51</v>
      </c>
    </row>
    <row r="539" customFormat="false" ht="14.25" hidden="true" customHeight="false" outlineLevel="0" collapsed="false">
      <c r="A539" s="7" t="s">
        <v>51</v>
      </c>
    </row>
    <row r="540" customFormat="false" ht="14.25" hidden="true" customHeight="false" outlineLevel="0" collapsed="false">
      <c r="A540" s="7" t="s">
        <v>51</v>
      </c>
    </row>
    <row r="541" customFormat="false" ht="14.25" hidden="true" customHeight="false" outlineLevel="0" collapsed="false">
      <c r="A541" s="7" t="s">
        <v>51</v>
      </c>
    </row>
    <row r="542" customFormat="false" ht="14.25" hidden="true" customHeight="false" outlineLevel="0" collapsed="false">
      <c r="A542" s="7" t="s">
        <v>51</v>
      </c>
    </row>
    <row r="543" customFormat="false" ht="14.25" hidden="true" customHeight="false" outlineLevel="0" collapsed="false">
      <c r="A543" s="7" t="s">
        <v>51</v>
      </c>
    </row>
    <row r="544" customFormat="false" ht="14.25" hidden="true" customHeight="false" outlineLevel="0" collapsed="false">
      <c r="A544" s="7" t="s">
        <v>51</v>
      </c>
    </row>
    <row r="545" customFormat="false" ht="14.25" hidden="true" customHeight="false" outlineLevel="0" collapsed="false">
      <c r="A545" s="7" t="s">
        <v>51</v>
      </c>
    </row>
    <row r="546" customFormat="false" ht="14.25" hidden="true" customHeight="false" outlineLevel="0" collapsed="false">
      <c r="A546" s="7" t="s">
        <v>51</v>
      </c>
    </row>
    <row r="547" customFormat="false" ht="14.25" hidden="true" customHeight="false" outlineLevel="0" collapsed="false">
      <c r="A547" s="7" t="s">
        <v>52</v>
      </c>
    </row>
    <row r="548" customFormat="false" ht="14.25" hidden="true" customHeight="false" outlineLevel="0" collapsed="false">
      <c r="A548" s="7" t="s">
        <v>51</v>
      </c>
    </row>
    <row r="549" customFormat="false" ht="14.25" hidden="true" customHeight="false" outlineLevel="0" collapsed="false">
      <c r="A549" s="7" t="s">
        <v>53</v>
      </c>
    </row>
    <row r="550" customFormat="false" ht="24.75" hidden="false" customHeight="true" outlineLevel="0" collapsed="false">
      <c r="A550" s="7" t="n">
        <v>9</v>
      </c>
      <c r="B550" s="33" t="s">
        <v>152</v>
      </c>
      <c r="C550" s="33"/>
      <c r="D550" s="34" t="s">
        <v>153</v>
      </c>
      <c r="E550" s="34"/>
      <c r="F550" s="34"/>
      <c r="G550" s="35" t="s">
        <v>56</v>
      </c>
      <c r="H550" s="42" t="n">
        <v>3</v>
      </c>
      <c r="I550" s="43"/>
      <c r="J550" s="38"/>
      <c r="K550" s="39" t="n">
        <f aca="false">IF(AND(H550= "",I550= ""), 0, ROUND(ROUND(J550, 2) * ROUND(IF(I550="",H550,I550),  0), 2))</f>
        <v>0</v>
      </c>
      <c r="L550" s="7"/>
      <c r="N550" s="40" t="n">
        <v>0.2</v>
      </c>
      <c r="R550" s="7" t="n">
        <v>1414</v>
      </c>
    </row>
    <row r="551" customFormat="false" ht="14.25" hidden="true" customHeight="false" outlineLevel="0" collapsed="false">
      <c r="A551" s="7" t="s">
        <v>51</v>
      </c>
    </row>
    <row r="552" customFormat="false" ht="14.25" hidden="true" customHeight="false" outlineLevel="0" collapsed="false">
      <c r="A552" s="7" t="s">
        <v>51</v>
      </c>
    </row>
    <row r="553" customFormat="false" ht="14.25" hidden="true" customHeight="false" outlineLevel="0" collapsed="false">
      <c r="A553" s="7" t="s">
        <v>51</v>
      </c>
    </row>
    <row r="554" customFormat="false" ht="14.25" hidden="true" customHeight="false" outlineLevel="0" collapsed="false">
      <c r="A554" s="7" t="s">
        <v>51</v>
      </c>
    </row>
    <row r="555" customFormat="false" ht="14.25" hidden="true" customHeight="false" outlineLevel="0" collapsed="false">
      <c r="A555" s="7" t="s">
        <v>51</v>
      </c>
    </row>
    <row r="556" customFormat="false" ht="14.25" hidden="true" customHeight="false" outlineLevel="0" collapsed="false">
      <c r="A556" s="7" t="s">
        <v>51</v>
      </c>
    </row>
    <row r="557" customFormat="false" ht="14.25" hidden="true" customHeight="false" outlineLevel="0" collapsed="false">
      <c r="A557" s="7" t="s">
        <v>51</v>
      </c>
    </row>
    <row r="558" customFormat="false" ht="14.25" hidden="true" customHeight="false" outlineLevel="0" collapsed="false">
      <c r="A558" s="7" t="s">
        <v>51</v>
      </c>
    </row>
    <row r="559" customFormat="false" ht="14.25" hidden="true" customHeight="false" outlineLevel="0" collapsed="false">
      <c r="A559" s="7" t="s">
        <v>51</v>
      </c>
    </row>
    <row r="560" customFormat="false" ht="14.25" hidden="true" customHeight="false" outlineLevel="0" collapsed="false">
      <c r="A560" s="7" t="s">
        <v>51</v>
      </c>
    </row>
    <row r="561" customFormat="false" ht="14.25" hidden="true" customHeight="false" outlineLevel="0" collapsed="false">
      <c r="A561" s="7" t="s">
        <v>51</v>
      </c>
    </row>
    <row r="562" customFormat="false" ht="14.25" hidden="true" customHeight="false" outlineLevel="0" collapsed="false">
      <c r="A562" s="7" t="s">
        <v>52</v>
      </c>
    </row>
    <row r="563" customFormat="false" ht="14.25" hidden="true" customHeight="false" outlineLevel="0" collapsed="false">
      <c r="A563" s="7" t="s">
        <v>51</v>
      </c>
    </row>
    <row r="564" customFormat="false" ht="14.25" hidden="true" customHeight="false" outlineLevel="0" collapsed="false">
      <c r="A564" s="7" t="s">
        <v>53</v>
      </c>
    </row>
    <row r="565" customFormat="false" ht="20.25" hidden="false" customHeight="true" outlineLevel="0" collapsed="false">
      <c r="A565" s="7" t="n">
        <v>9</v>
      </c>
      <c r="B565" s="33" t="s">
        <v>154</v>
      </c>
      <c r="C565" s="33"/>
      <c r="D565" s="34" t="s">
        <v>155</v>
      </c>
      <c r="E565" s="34"/>
      <c r="F565" s="34"/>
      <c r="G565" s="35" t="s">
        <v>56</v>
      </c>
      <c r="H565" s="42" t="n">
        <v>1</v>
      </c>
      <c r="I565" s="43"/>
      <c r="J565" s="38"/>
      <c r="K565" s="39" t="n">
        <f aca="false">IF(AND(H565= "",I565= ""), 0, ROUND(ROUND(J565, 2) * ROUND(IF(I565="",H565,I565),  0), 2))</f>
        <v>0</v>
      </c>
      <c r="L565" s="7"/>
      <c r="N565" s="40" t="n">
        <v>0.2</v>
      </c>
      <c r="R565" s="7" t="n">
        <v>1414</v>
      </c>
    </row>
    <row r="566" customFormat="false" ht="14.25" hidden="true" customHeight="false" outlineLevel="0" collapsed="false">
      <c r="A566" s="7" t="s">
        <v>51</v>
      </c>
    </row>
    <row r="567" customFormat="false" ht="14.25" hidden="true" customHeight="false" outlineLevel="0" collapsed="false">
      <c r="A567" s="7" t="s">
        <v>51</v>
      </c>
    </row>
    <row r="568" customFormat="false" ht="14.25" hidden="true" customHeight="false" outlineLevel="0" collapsed="false">
      <c r="A568" s="7" t="s">
        <v>51</v>
      </c>
    </row>
    <row r="569" customFormat="false" ht="14.25" hidden="true" customHeight="false" outlineLevel="0" collapsed="false">
      <c r="A569" s="7" t="s">
        <v>51</v>
      </c>
    </row>
    <row r="570" customFormat="false" ht="14.25" hidden="true" customHeight="false" outlineLevel="0" collapsed="false">
      <c r="A570" s="7" t="s">
        <v>51</v>
      </c>
    </row>
    <row r="571" customFormat="false" ht="14.25" hidden="true" customHeight="false" outlineLevel="0" collapsed="false">
      <c r="A571" s="7" t="s">
        <v>51</v>
      </c>
    </row>
    <row r="572" customFormat="false" ht="14.25" hidden="true" customHeight="false" outlineLevel="0" collapsed="false">
      <c r="A572" s="7" t="s">
        <v>51</v>
      </c>
    </row>
    <row r="573" customFormat="false" ht="14.25" hidden="true" customHeight="false" outlineLevel="0" collapsed="false">
      <c r="A573" s="7" t="s">
        <v>51</v>
      </c>
    </row>
    <row r="574" customFormat="false" ht="14.25" hidden="true" customHeight="false" outlineLevel="0" collapsed="false">
      <c r="A574" s="7" t="s">
        <v>51</v>
      </c>
    </row>
    <row r="575" customFormat="false" ht="14.25" hidden="true" customHeight="false" outlineLevel="0" collapsed="false">
      <c r="A575" s="7" t="s">
        <v>51</v>
      </c>
    </row>
    <row r="576" customFormat="false" ht="14.25" hidden="true" customHeight="false" outlineLevel="0" collapsed="false">
      <c r="A576" s="7" t="s">
        <v>51</v>
      </c>
    </row>
    <row r="577" customFormat="false" ht="14.25" hidden="true" customHeight="false" outlineLevel="0" collapsed="false">
      <c r="A577" s="7" t="s">
        <v>52</v>
      </c>
    </row>
    <row r="578" customFormat="false" ht="14.25" hidden="true" customHeight="false" outlineLevel="0" collapsed="false">
      <c r="A578" s="7" t="s">
        <v>51</v>
      </c>
    </row>
    <row r="579" customFormat="false" ht="14.25" hidden="true" customHeight="false" outlineLevel="0" collapsed="false">
      <c r="A579" s="7" t="s">
        <v>53</v>
      </c>
    </row>
    <row r="580" customFormat="false" ht="15" hidden="false" customHeight="true" outlineLevel="0" collapsed="false">
      <c r="A580" s="7" t="n">
        <v>9</v>
      </c>
      <c r="B580" s="33" t="s">
        <v>156</v>
      </c>
      <c r="C580" s="33"/>
      <c r="D580" s="34" t="s">
        <v>157</v>
      </c>
      <c r="E580" s="34"/>
      <c r="F580" s="34"/>
      <c r="G580" s="35" t="s">
        <v>56</v>
      </c>
      <c r="H580" s="42" t="n">
        <v>8</v>
      </c>
      <c r="I580" s="43"/>
      <c r="J580" s="38"/>
      <c r="K580" s="39" t="n">
        <f aca="false">IF(AND(H580= "",I580= ""), 0, ROUND(ROUND(J580, 2) * ROUND(IF(I580="",H580,I580),  0), 2))</f>
        <v>0</v>
      </c>
      <c r="L580" s="7"/>
      <c r="N580" s="40" t="n">
        <v>0.2</v>
      </c>
      <c r="R580" s="7" t="n">
        <v>1414</v>
      </c>
    </row>
    <row r="581" customFormat="false" ht="14.25" hidden="true" customHeight="false" outlineLevel="0" collapsed="false">
      <c r="A581" s="7" t="s">
        <v>51</v>
      </c>
    </row>
    <row r="582" customFormat="false" ht="14.25" hidden="true" customHeight="false" outlineLevel="0" collapsed="false">
      <c r="A582" s="7" t="s">
        <v>51</v>
      </c>
    </row>
    <row r="583" customFormat="false" ht="14.25" hidden="true" customHeight="false" outlineLevel="0" collapsed="false">
      <c r="A583" s="7" t="s">
        <v>51</v>
      </c>
    </row>
    <row r="584" customFormat="false" ht="14.25" hidden="true" customHeight="false" outlineLevel="0" collapsed="false">
      <c r="A584" s="7" t="s">
        <v>51</v>
      </c>
    </row>
    <row r="585" customFormat="false" ht="14.25" hidden="true" customHeight="false" outlineLevel="0" collapsed="false">
      <c r="A585" s="7" t="s">
        <v>51</v>
      </c>
    </row>
    <row r="586" customFormat="false" ht="14.25" hidden="true" customHeight="false" outlineLevel="0" collapsed="false">
      <c r="A586" s="7" t="s">
        <v>51</v>
      </c>
    </row>
    <row r="587" customFormat="false" ht="14.25" hidden="true" customHeight="false" outlineLevel="0" collapsed="false">
      <c r="A587" s="7" t="s">
        <v>51</v>
      </c>
    </row>
    <row r="588" customFormat="false" ht="14.25" hidden="true" customHeight="false" outlineLevel="0" collapsed="false">
      <c r="A588" s="7" t="s">
        <v>51</v>
      </c>
    </row>
    <row r="589" customFormat="false" ht="14.25" hidden="true" customHeight="false" outlineLevel="0" collapsed="false">
      <c r="A589" s="7" t="s">
        <v>51</v>
      </c>
    </row>
    <row r="590" customFormat="false" ht="14.25" hidden="true" customHeight="false" outlineLevel="0" collapsed="false">
      <c r="A590" s="7" t="s">
        <v>51</v>
      </c>
    </row>
    <row r="591" customFormat="false" ht="14.25" hidden="true" customHeight="false" outlineLevel="0" collapsed="false">
      <c r="A591" s="7" t="s">
        <v>51</v>
      </c>
    </row>
    <row r="592" customFormat="false" ht="14.25" hidden="true" customHeight="false" outlineLevel="0" collapsed="false">
      <c r="A592" s="7" t="s">
        <v>52</v>
      </c>
    </row>
    <row r="593" customFormat="false" ht="14.25" hidden="true" customHeight="false" outlineLevel="0" collapsed="false">
      <c r="A593" s="7" t="s">
        <v>51</v>
      </c>
    </row>
    <row r="594" customFormat="false" ht="14.25" hidden="true" customHeight="false" outlineLevel="0" collapsed="false">
      <c r="A594" s="7" t="s">
        <v>53</v>
      </c>
    </row>
    <row r="595" customFormat="false" ht="15" hidden="false" customHeight="true" outlineLevel="0" collapsed="false">
      <c r="A595" s="7" t="n">
        <v>9</v>
      </c>
      <c r="B595" s="33" t="s">
        <v>158</v>
      </c>
      <c r="C595" s="33"/>
      <c r="D595" s="34" t="s">
        <v>159</v>
      </c>
      <c r="E595" s="34"/>
      <c r="F595" s="34"/>
      <c r="G595" s="35" t="s">
        <v>56</v>
      </c>
      <c r="H595" s="42" t="n">
        <v>1</v>
      </c>
      <c r="I595" s="43"/>
      <c r="J595" s="38"/>
      <c r="K595" s="39" t="n">
        <f aca="false">IF(AND(H595= "",I595= ""), 0, ROUND(ROUND(J595, 2) * ROUND(IF(I595="",H595,I595),  0), 2))</f>
        <v>0</v>
      </c>
      <c r="L595" s="7"/>
      <c r="N595" s="40" t="n">
        <v>0.2</v>
      </c>
      <c r="R595" s="7" t="n">
        <v>1414</v>
      </c>
    </row>
    <row r="596" customFormat="false" ht="14.25" hidden="true" customHeight="false" outlineLevel="0" collapsed="false">
      <c r="A596" s="7" t="s">
        <v>51</v>
      </c>
    </row>
    <row r="597" customFormat="false" ht="14.25" hidden="true" customHeight="false" outlineLevel="0" collapsed="false">
      <c r="A597" s="7" t="s">
        <v>51</v>
      </c>
    </row>
    <row r="598" customFormat="false" ht="14.25" hidden="true" customHeight="false" outlineLevel="0" collapsed="false">
      <c r="A598" s="7" t="s">
        <v>51</v>
      </c>
    </row>
    <row r="599" customFormat="false" ht="14.25" hidden="true" customHeight="false" outlineLevel="0" collapsed="false">
      <c r="A599" s="7" t="s">
        <v>51</v>
      </c>
    </row>
    <row r="600" customFormat="false" ht="14.25" hidden="true" customHeight="false" outlineLevel="0" collapsed="false">
      <c r="A600" s="7" t="s">
        <v>51</v>
      </c>
    </row>
    <row r="601" customFormat="false" ht="14.25" hidden="true" customHeight="false" outlineLevel="0" collapsed="false">
      <c r="A601" s="7" t="s">
        <v>51</v>
      </c>
    </row>
    <row r="602" customFormat="false" ht="14.25" hidden="true" customHeight="false" outlineLevel="0" collapsed="false">
      <c r="A602" s="7" t="s">
        <v>51</v>
      </c>
    </row>
    <row r="603" customFormat="false" ht="14.25" hidden="true" customHeight="false" outlineLevel="0" collapsed="false">
      <c r="A603" s="7" t="s">
        <v>51</v>
      </c>
    </row>
    <row r="604" customFormat="false" ht="14.25" hidden="true" customHeight="false" outlineLevel="0" collapsed="false">
      <c r="A604" s="7" t="s">
        <v>51</v>
      </c>
    </row>
    <row r="605" customFormat="false" ht="14.25" hidden="true" customHeight="false" outlineLevel="0" collapsed="false">
      <c r="A605" s="7" t="s">
        <v>51</v>
      </c>
    </row>
    <row r="606" customFormat="false" ht="14.25" hidden="true" customHeight="false" outlineLevel="0" collapsed="false">
      <c r="A606" s="7" t="s">
        <v>51</v>
      </c>
    </row>
    <row r="607" customFormat="false" ht="14.25" hidden="true" customHeight="false" outlineLevel="0" collapsed="false">
      <c r="A607" s="7" t="s">
        <v>52</v>
      </c>
    </row>
    <row r="608" customFormat="false" ht="14.25" hidden="true" customHeight="false" outlineLevel="0" collapsed="false">
      <c r="A608" s="7" t="s">
        <v>51</v>
      </c>
    </row>
    <row r="609" customFormat="false" ht="14.25" hidden="true" customHeight="false" outlineLevel="0" collapsed="false">
      <c r="A609" s="7" t="s">
        <v>53</v>
      </c>
    </row>
    <row r="610" customFormat="false" ht="15" hidden="false" customHeight="true" outlineLevel="0" collapsed="false">
      <c r="A610" s="7" t="n">
        <v>9</v>
      </c>
      <c r="B610" s="33" t="s">
        <v>160</v>
      </c>
      <c r="C610" s="33"/>
      <c r="D610" s="34" t="s">
        <v>161</v>
      </c>
      <c r="E610" s="34"/>
      <c r="F610" s="34"/>
      <c r="G610" s="35" t="s">
        <v>56</v>
      </c>
      <c r="H610" s="42" t="n">
        <v>2</v>
      </c>
      <c r="I610" s="43"/>
      <c r="J610" s="38"/>
      <c r="K610" s="39" t="n">
        <f aca="false">IF(AND(H610= "",I610= ""), 0, ROUND(ROUND(J610, 2) * ROUND(IF(I610="",H610,I610),  0), 2))</f>
        <v>0</v>
      </c>
      <c r="L610" s="7"/>
      <c r="N610" s="40" t="n">
        <v>0.2</v>
      </c>
      <c r="R610" s="7" t="n">
        <v>1414</v>
      </c>
    </row>
    <row r="611" customFormat="false" ht="14.25" hidden="true" customHeight="false" outlineLevel="0" collapsed="false">
      <c r="A611" s="7" t="s">
        <v>51</v>
      </c>
    </row>
    <row r="612" customFormat="false" ht="14.25" hidden="true" customHeight="false" outlineLevel="0" collapsed="false">
      <c r="A612" s="7" t="s">
        <v>51</v>
      </c>
    </row>
    <row r="613" customFormat="false" ht="14.25" hidden="true" customHeight="false" outlineLevel="0" collapsed="false">
      <c r="A613" s="7" t="s">
        <v>51</v>
      </c>
    </row>
    <row r="614" customFormat="false" ht="14.25" hidden="true" customHeight="false" outlineLevel="0" collapsed="false">
      <c r="A614" s="7" t="s">
        <v>51</v>
      </c>
    </row>
    <row r="615" customFormat="false" ht="14.25" hidden="true" customHeight="false" outlineLevel="0" collapsed="false">
      <c r="A615" s="7" t="s">
        <v>51</v>
      </c>
    </row>
    <row r="616" customFormat="false" ht="14.25" hidden="true" customHeight="false" outlineLevel="0" collapsed="false">
      <c r="A616" s="7" t="s">
        <v>51</v>
      </c>
    </row>
    <row r="617" customFormat="false" ht="14.25" hidden="true" customHeight="false" outlineLevel="0" collapsed="false">
      <c r="A617" s="7" t="s">
        <v>51</v>
      </c>
    </row>
    <row r="618" customFormat="false" ht="14.25" hidden="true" customHeight="false" outlineLevel="0" collapsed="false">
      <c r="A618" s="7" t="s">
        <v>51</v>
      </c>
    </row>
    <row r="619" customFormat="false" ht="14.25" hidden="true" customHeight="false" outlineLevel="0" collapsed="false">
      <c r="A619" s="7" t="s">
        <v>51</v>
      </c>
    </row>
    <row r="620" customFormat="false" ht="14.25" hidden="true" customHeight="false" outlineLevel="0" collapsed="false">
      <c r="A620" s="7" t="s">
        <v>51</v>
      </c>
    </row>
    <row r="621" customFormat="false" ht="14.25" hidden="true" customHeight="false" outlineLevel="0" collapsed="false">
      <c r="A621" s="7" t="s">
        <v>51</v>
      </c>
    </row>
    <row r="622" customFormat="false" ht="14.25" hidden="true" customHeight="false" outlineLevel="0" collapsed="false">
      <c r="A622" s="7" t="s">
        <v>52</v>
      </c>
    </row>
    <row r="623" customFormat="false" ht="14.25" hidden="true" customHeight="false" outlineLevel="0" collapsed="false">
      <c r="A623" s="7" t="s">
        <v>51</v>
      </c>
    </row>
    <row r="624" customFormat="false" ht="14.25" hidden="true" customHeight="false" outlineLevel="0" collapsed="false">
      <c r="A624" s="7" t="s">
        <v>53</v>
      </c>
    </row>
    <row r="625" customFormat="false" ht="15" hidden="false" customHeight="true" outlineLevel="0" collapsed="false">
      <c r="A625" s="7" t="n">
        <v>9</v>
      </c>
      <c r="B625" s="33" t="s">
        <v>162</v>
      </c>
      <c r="C625" s="33"/>
      <c r="D625" s="34" t="s">
        <v>163</v>
      </c>
      <c r="E625" s="34"/>
      <c r="F625" s="34"/>
      <c r="G625" s="35" t="s">
        <v>56</v>
      </c>
      <c r="H625" s="42" t="n">
        <v>2</v>
      </c>
      <c r="I625" s="43"/>
      <c r="J625" s="38"/>
      <c r="K625" s="39" t="n">
        <f aca="false">IF(AND(H625= "",I625= ""), 0, ROUND(ROUND(J625, 2) * ROUND(IF(I625="",H625,I625),  0), 2))</f>
        <v>0</v>
      </c>
      <c r="L625" s="7"/>
      <c r="N625" s="40" t="n">
        <v>0.2</v>
      </c>
      <c r="R625" s="7" t="n">
        <v>1414</v>
      </c>
    </row>
    <row r="626" customFormat="false" ht="14.25" hidden="true" customHeight="false" outlineLevel="0" collapsed="false">
      <c r="A626" s="7" t="s">
        <v>51</v>
      </c>
    </row>
    <row r="627" customFormat="false" ht="14.25" hidden="true" customHeight="false" outlineLevel="0" collapsed="false">
      <c r="A627" s="7" t="s">
        <v>51</v>
      </c>
    </row>
    <row r="628" customFormat="false" ht="14.25" hidden="true" customHeight="false" outlineLevel="0" collapsed="false">
      <c r="A628" s="7" t="s">
        <v>51</v>
      </c>
    </row>
    <row r="629" customFormat="false" ht="14.25" hidden="true" customHeight="false" outlineLevel="0" collapsed="false">
      <c r="A629" s="7" t="s">
        <v>51</v>
      </c>
    </row>
    <row r="630" customFormat="false" ht="14.25" hidden="true" customHeight="false" outlineLevel="0" collapsed="false">
      <c r="A630" s="7" t="s">
        <v>51</v>
      </c>
    </row>
    <row r="631" customFormat="false" ht="14.25" hidden="true" customHeight="false" outlineLevel="0" collapsed="false">
      <c r="A631" s="7" t="s">
        <v>51</v>
      </c>
    </row>
    <row r="632" customFormat="false" ht="14.25" hidden="true" customHeight="false" outlineLevel="0" collapsed="false">
      <c r="A632" s="7" t="s">
        <v>51</v>
      </c>
    </row>
    <row r="633" customFormat="false" ht="14.25" hidden="true" customHeight="false" outlineLevel="0" collapsed="false">
      <c r="A633" s="7" t="s">
        <v>51</v>
      </c>
    </row>
    <row r="634" customFormat="false" ht="14.25" hidden="true" customHeight="false" outlineLevel="0" collapsed="false">
      <c r="A634" s="7" t="s">
        <v>51</v>
      </c>
    </row>
    <row r="635" customFormat="false" ht="14.25" hidden="true" customHeight="false" outlineLevel="0" collapsed="false">
      <c r="A635" s="7" t="s">
        <v>51</v>
      </c>
    </row>
    <row r="636" customFormat="false" ht="14.25" hidden="true" customHeight="false" outlineLevel="0" collapsed="false">
      <c r="A636" s="7" t="s">
        <v>51</v>
      </c>
    </row>
    <row r="637" customFormat="false" ht="14.25" hidden="true" customHeight="false" outlineLevel="0" collapsed="false">
      <c r="A637" s="7" t="s">
        <v>52</v>
      </c>
    </row>
    <row r="638" customFormat="false" ht="14.25" hidden="true" customHeight="false" outlineLevel="0" collapsed="false">
      <c r="A638" s="7" t="s">
        <v>51</v>
      </c>
    </row>
    <row r="639" customFormat="false" ht="14.25" hidden="true" customHeight="false" outlineLevel="0" collapsed="false">
      <c r="A639" s="7" t="s">
        <v>53</v>
      </c>
    </row>
    <row r="640" customFormat="false" ht="15" hidden="false" customHeight="true" outlineLevel="0" collapsed="false">
      <c r="A640" s="7" t="n">
        <v>9</v>
      </c>
      <c r="B640" s="33" t="s">
        <v>164</v>
      </c>
      <c r="C640" s="33"/>
      <c r="D640" s="34" t="s">
        <v>165</v>
      </c>
      <c r="E640" s="34"/>
      <c r="F640" s="34"/>
      <c r="G640" s="35" t="s">
        <v>56</v>
      </c>
      <c r="H640" s="42" t="n">
        <v>1</v>
      </c>
      <c r="I640" s="43"/>
      <c r="J640" s="38"/>
      <c r="K640" s="39" t="n">
        <f aca="false">IF(AND(H640= "",I640= ""), 0, ROUND(ROUND(J640, 2) * ROUND(IF(I640="",H640,I640),  0), 2))</f>
        <v>0</v>
      </c>
      <c r="L640" s="7"/>
      <c r="N640" s="40" t="n">
        <v>0.2</v>
      </c>
      <c r="R640" s="7" t="n">
        <v>1414</v>
      </c>
    </row>
    <row r="641" customFormat="false" ht="14.25" hidden="true" customHeight="false" outlineLevel="0" collapsed="false">
      <c r="A641" s="7" t="s">
        <v>51</v>
      </c>
    </row>
    <row r="642" customFormat="false" ht="14.25" hidden="true" customHeight="false" outlineLevel="0" collapsed="false">
      <c r="A642" s="7" t="s">
        <v>51</v>
      </c>
    </row>
    <row r="643" customFormat="false" ht="14.25" hidden="true" customHeight="false" outlineLevel="0" collapsed="false">
      <c r="A643" s="7" t="s">
        <v>51</v>
      </c>
    </row>
    <row r="644" customFormat="false" ht="14.25" hidden="true" customHeight="false" outlineLevel="0" collapsed="false">
      <c r="A644" s="7" t="s">
        <v>51</v>
      </c>
    </row>
    <row r="645" customFormat="false" ht="14.25" hidden="true" customHeight="false" outlineLevel="0" collapsed="false">
      <c r="A645" s="7" t="s">
        <v>51</v>
      </c>
    </row>
    <row r="646" customFormat="false" ht="14.25" hidden="true" customHeight="false" outlineLevel="0" collapsed="false">
      <c r="A646" s="7" t="s">
        <v>51</v>
      </c>
    </row>
    <row r="647" customFormat="false" ht="14.25" hidden="true" customHeight="false" outlineLevel="0" collapsed="false">
      <c r="A647" s="7" t="s">
        <v>51</v>
      </c>
    </row>
    <row r="648" customFormat="false" ht="14.25" hidden="true" customHeight="false" outlineLevel="0" collapsed="false">
      <c r="A648" s="7" t="s">
        <v>51</v>
      </c>
    </row>
    <row r="649" customFormat="false" ht="14.25" hidden="true" customHeight="false" outlineLevel="0" collapsed="false">
      <c r="A649" s="7" t="s">
        <v>51</v>
      </c>
    </row>
    <row r="650" customFormat="false" ht="14.25" hidden="true" customHeight="false" outlineLevel="0" collapsed="false">
      <c r="A650" s="7" t="s">
        <v>51</v>
      </c>
    </row>
    <row r="651" customFormat="false" ht="14.25" hidden="true" customHeight="false" outlineLevel="0" collapsed="false">
      <c r="A651" s="7" t="s">
        <v>51</v>
      </c>
    </row>
    <row r="652" customFormat="false" ht="14.25" hidden="true" customHeight="false" outlineLevel="0" collapsed="false">
      <c r="A652" s="7" t="s">
        <v>52</v>
      </c>
    </row>
    <row r="653" customFormat="false" ht="14.25" hidden="true" customHeight="false" outlineLevel="0" collapsed="false">
      <c r="A653" s="7" t="s">
        <v>51</v>
      </c>
    </row>
    <row r="654" customFormat="false" ht="14.25" hidden="true" customHeight="false" outlineLevel="0" collapsed="false">
      <c r="A654" s="7" t="s">
        <v>53</v>
      </c>
    </row>
    <row r="655" customFormat="false" ht="20.25" hidden="false" customHeight="true" outlineLevel="0" collapsed="false">
      <c r="A655" s="7" t="n">
        <v>9</v>
      </c>
      <c r="B655" s="33" t="s">
        <v>166</v>
      </c>
      <c r="C655" s="33"/>
      <c r="D655" s="34" t="s">
        <v>167</v>
      </c>
      <c r="E655" s="34"/>
      <c r="F655" s="34"/>
      <c r="G655" s="35" t="s">
        <v>56</v>
      </c>
      <c r="H655" s="42" t="n">
        <v>2</v>
      </c>
      <c r="I655" s="43"/>
      <c r="J655" s="38"/>
      <c r="K655" s="39" t="n">
        <f aca="false">IF(AND(H655= "",I655= ""), 0, ROUND(ROUND(J655, 2) * ROUND(IF(I655="",H655,I655),  0), 2))</f>
        <v>0</v>
      </c>
      <c r="L655" s="7"/>
      <c r="N655" s="40" t="n">
        <v>0.2</v>
      </c>
      <c r="R655" s="7" t="n">
        <v>1414</v>
      </c>
    </row>
    <row r="656" customFormat="false" ht="14.25" hidden="true" customHeight="false" outlineLevel="0" collapsed="false">
      <c r="A656" s="7" t="s">
        <v>51</v>
      </c>
    </row>
    <row r="657" customFormat="false" ht="14.25" hidden="true" customHeight="false" outlineLevel="0" collapsed="false">
      <c r="A657" s="7" t="s">
        <v>51</v>
      </c>
    </row>
    <row r="658" customFormat="false" ht="14.25" hidden="true" customHeight="false" outlineLevel="0" collapsed="false">
      <c r="A658" s="7" t="s">
        <v>51</v>
      </c>
    </row>
    <row r="659" customFormat="false" ht="14.25" hidden="true" customHeight="false" outlineLevel="0" collapsed="false">
      <c r="A659" s="7" t="s">
        <v>51</v>
      </c>
    </row>
    <row r="660" customFormat="false" ht="14.25" hidden="true" customHeight="false" outlineLevel="0" collapsed="false">
      <c r="A660" s="7" t="s">
        <v>51</v>
      </c>
    </row>
    <row r="661" customFormat="false" ht="14.25" hidden="true" customHeight="false" outlineLevel="0" collapsed="false">
      <c r="A661" s="7" t="s">
        <v>51</v>
      </c>
    </row>
    <row r="662" customFormat="false" ht="14.25" hidden="true" customHeight="false" outlineLevel="0" collapsed="false">
      <c r="A662" s="7" t="s">
        <v>51</v>
      </c>
    </row>
    <row r="663" customFormat="false" ht="14.25" hidden="true" customHeight="false" outlineLevel="0" collapsed="false">
      <c r="A663" s="7" t="s">
        <v>51</v>
      </c>
    </row>
    <row r="664" customFormat="false" ht="14.25" hidden="true" customHeight="false" outlineLevel="0" collapsed="false">
      <c r="A664" s="7" t="s">
        <v>51</v>
      </c>
    </row>
    <row r="665" customFormat="false" ht="14.25" hidden="true" customHeight="false" outlineLevel="0" collapsed="false">
      <c r="A665" s="7" t="s">
        <v>51</v>
      </c>
    </row>
    <row r="666" customFormat="false" ht="14.25" hidden="true" customHeight="false" outlineLevel="0" collapsed="false">
      <c r="A666" s="7" t="s">
        <v>51</v>
      </c>
    </row>
    <row r="667" customFormat="false" ht="14.25" hidden="true" customHeight="false" outlineLevel="0" collapsed="false">
      <c r="A667" s="7" t="s">
        <v>52</v>
      </c>
    </row>
    <row r="668" customFormat="false" ht="14.25" hidden="true" customHeight="false" outlineLevel="0" collapsed="false">
      <c r="A668" s="7" t="s">
        <v>51</v>
      </c>
    </row>
    <row r="669" customFormat="false" ht="14.25" hidden="true" customHeight="false" outlineLevel="0" collapsed="false">
      <c r="A669" s="7" t="s">
        <v>53</v>
      </c>
    </row>
    <row r="670" customFormat="false" ht="20.25" hidden="false" customHeight="true" outlineLevel="0" collapsed="false">
      <c r="A670" s="7" t="n">
        <v>9</v>
      </c>
      <c r="B670" s="33" t="s">
        <v>168</v>
      </c>
      <c r="C670" s="33"/>
      <c r="D670" s="34" t="s">
        <v>169</v>
      </c>
      <c r="E670" s="34"/>
      <c r="F670" s="34"/>
      <c r="G670" s="35" t="s">
        <v>56</v>
      </c>
      <c r="H670" s="42" t="n">
        <v>6</v>
      </c>
      <c r="I670" s="43"/>
      <c r="J670" s="38"/>
      <c r="K670" s="39" t="n">
        <f aca="false">IF(AND(H670= "",I670= ""), 0, ROUND(ROUND(J670, 2) * ROUND(IF(I670="",H670,I670),  0), 2))</f>
        <v>0</v>
      </c>
      <c r="L670" s="7"/>
      <c r="N670" s="40" t="n">
        <v>0.2</v>
      </c>
      <c r="R670" s="7" t="n">
        <v>1414</v>
      </c>
    </row>
    <row r="671" customFormat="false" ht="14.25" hidden="true" customHeight="false" outlineLevel="0" collapsed="false">
      <c r="A671" s="7" t="s">
        <v>51</v>
      </c>
    </row>
    <row r="672" customFormat="false" ht="14.25" hidden="true" customHeight="false" outlineLevel="0" collapsed="false">
      <c r="A672" s="7" t="s">
        <v>51</v>
      </c>
    </row>
    <row r="673" customFormat="false" ht="14.25" hidden="true" customHeight="false" outlineLevel="0" collapsed="false">
      <c r="A673" s="7" t="s">
        <v>51</v>
      </c>
    </row>
    <row r="674" customFormat="false" ht="14.25" hidden="true" customHeight="false" outlineLevel="0" collapsed="false">
      <c r="A674" s="7" t="s">
        <v>51</v>
      </c>
    </row>
    <row r="675" customFormat="false" ht="14.25" hidden="true" customHeight="false" outlineLevel="0" collapsed="false">
      <c r="A675" s="7" t="s">
        <v>51</v>
      </c>
    </row>
    <row r="676" customFormat="false" ht="14.25" hidden="true" customHeight="false" outlineLevel="0" collapsed="false">
      <c r="A676" s="7" t="s">
        <v>51</v>
      </c>
    </row>
    <row r="677" customFormat="false" ht="14.25" hidden="true" customHeight="false" outlineLevel="0" collapsed="false">
      <c r="A677" s="7" t="s">
        <v>51</v>
      </c>
    </row>
    <row r="678" customFormat="false" ht="14.25" hidden="true" customHeight="false" outlineLevel="0" collapsed="false">
      <c r="A678" s="7" t="s">
        <v>51</v>
      </c>
    </row>
    <row r="679" customFormat="false" ht="14.25" hidden="true" customHeight="false" outlineLevel="0" collapsed="false">
      <c r="A679" s="7" t="s">
        <v>51</v>
      </c>
    </row>
    <row r="680" customFormat="false" ht="14.25" hidden="true" customHeight="false" outlineLevel="0" collapsed="false">
      <c r="A680" s="7" t="s">
        <v>51</v>
      </c>
    </row>
    <row r="681" customFormat="false" ht="14.25" hidden="true" customHeight="false" outlineLevel="0" collapsed="false">
      <c r="A681" s="7" t="s">
        <v>51</v>
      </c>
    </row>
    <row r="682" customFormat="false" ht="14.25" hidden="true" customHeight="false" outlineLevel="0" collapsed="false">
      <c r="A682" s="7" t="s">
        <v>52</v>
      </c>
    </row>
    <row r="683" customFormat="false" ht="14.25" hidden="true" customHeight="false" outlineLevel="0" collapsed="false">
      <c r="A683" s="7" t="s">
        <v>51</v>
      </c>
    </row>
    <row r="684" customFormat="false" ht="14.25" hidden="true" customHeight="false" outlineLevel="0" collapsed="false">
      <c r="A684" s="7" t="s">
        <v>53</v>
      </c>
    </row>
    <row r="685" customFormat="false" ht="20.25" hidden="false" customHeight="true" outlineLevel="0" collapsed="false">
      <c r="A685" s="7" t="n">
        <v>9</v>
      </c>
      <c r="B685" s="33" t="s">
        <v>170</v>
      </c>
      <c r="C685" s="33"/>
      <c r="D685" s="34" t="s">
        <v>171</v>
      </c>
      <c r="E685" s="34"/>
      <c r="F685" s="34"/>
      <c r="G685" s="35" t="s">
        <v>76</v>
      </c>
      <c r="H685" s="36" t="n">
        <v>2.14</v>
      </c>
      <c r="I685" s="37"/>
      <c r="J685" s="38"/>
      <c r="K685" s="39" t="n">
        <f aca="false">IF(AND(H685= "",I685= ""), 0, ROUND(ROUND(J685, 2) * ROUND(IF(I685="",H685,I685),  2), 2))</f>
        <v>0</v>
      </c>
      <c r="L685" s="7"/>
      <c r="N685" s="40" t="n">
        <v>0.2</v>
      </c>
      <c r="R685" s="7" t="n">
        <v>1414</v>
      </c>
    </row>
    <row r="686" customFormat="false" ht="14.25" hidden="true" customHeight="false" outlineLevel="0" collapsed="false">
      <c r="A686" s="7" t="s">
        <v>51</v>
      </c>
    </row>
    <row r="687" customFormat="false" ht="14.25" hidden="true" customHeight="false" outlineLevel="0" collapsed="false">
      <c r="A687" s="7" t="s">
        <v>51</v>
      </c>
    </row>
    <row r="688" customFormat="false" ht="14.25" hidden="true" customHeight="false" outlineLevel="0" collapsed="false">
      <c r="A688" s="7" t="s">
        <v>51</v>
      </c>
    </row>
    <row r="689" customFormat="false" ht="14.25" hidden="true" customHeight="false" outlineLevel="0" collapsed="false">
      <c r="A689" s="7" t="s">
        <v>51</v>
      </c>
    </row>
    <row r="690" customFormat="false" ht="14.25" hidden="true" customHeight="false" outlineLevel="0" collapsed="false">
      <c r="A690" s="7" t="s">
        <v>51</v>
      </c>
    </row>
    <row r="691" customFormat="false" ht="14.25" hidden="true" customHeight="false" outlineLevel="0" collapsed="false">
      <c r="A691" s="7" t="s">
        <v>51</v>
      </c>
    </row>
    <row r="692" customFormat="false" ht="14.25" hidden="true" customHeight="false" outlineLevel="0" collapsed="false">
      <c r="A692" s="7" t="s">
        <v>51</v>
      </c>
    </row>
    <row r="693" customFormat="false" ht="14.25" hidden="true" customHeight="false" outlineLevel="0" collapsed="false">
      <c r="A693" s="7" t="s">
        <v>51</v>
      </c>
    </row>
    <row r="694" customFormat="false" ht="14.25" hidden="true" customHeight="false" outlineLevel="0" collapsed="false">
      <c r="A694" s="7" t="s">
        <v>51</v>
      </c>
    </row>
    <row r="695" customFormat="false" ht="14.25" hidden="true" customHeight="false" outlineLevel="0" collapsed="false">
      <c r="A695" s="7" t="s">
        <v>51</v>
      </c>
    </row>
    <row r="696" customFormat="false" ht="14.25" hidden="true" customHeight="false" outlineLevel="0" collapsed="false">
      <c r="A696" s="7" t="s">
        <v>51</v>
      </c>
    </row>
    <row r="697" customFormat="false" ht="14.25" hidden="true" customHeight="false" outlineLevel="0" collapsed="false">
      <c r="A697" s="7" t="s">
        <v>51</v>
      </c>
    </row>
    <row r="698" customFormat="false" ht="14.25" hidden="true" customHeight="false" outlineLevel="0" collapsed="false">
      <c r="A698" s="7" t="s">
        <v>51</v>
      </c>
    </row>
    <row r="699" customFormat="false" ht="14.25" hidden="true" customHeight="false" outlineLevel="0" collapsed="false">
      <c r="A699" s="7" t="s">
        <v>51</v>
      </c>
    </row>
    <row r="700" customFormat="false" ht="14.25" hidden="true" customHeight="false" outlineLevel="0" collapsed="false">
      <c r="A700" s="7" t="s">
        <v>51</v>
      </c>
    </row>
    <row r="701" customFormat="false" ht="14.25" hidden="true" customHeight="false" outlineLevel="0" collapsed="false">
      <c r="A701" s="7" t="s">
        <v>51</v>
      </c>
    </row>
    <row r="702" customFormat="false" ht="14.25" hidden="true" customHeight="false" outlineLevel="0" collapsed="false">
      <c r="A702" s="7" t="s">
        <v>51</v>
      </c>
    </row>
    <row r="703" customFormat="false" ht="14.25" hidden="true" customHeight="false" outlineLevel="0" collapsed="false">
      <c r="A703" s="7" t="s">
        <v>51</v>
      </c>
    </row>
    <row r="704" customFormat="false" ht="14.25" hidden="true" customHeight="false" outlineLevel="0" collapsed="false">
      <c r="A704" s="7" t="s">
        <v>51</v>
      </c>
    </row>
    <row r="705" customFormat="false" ht="14.25" hidden="true" customHeight="false" outlineLevel="0" collapsed="false">
      <c r="A705" s="7" t="s">
        <v>51</v>
      </c>
    </row>
    <row r="706" customFormat="false" ht="14.25" hidden="true" customHeight="false" outlineLevel="0" collapsed="false">
      <c r="A706" s="7" t="s">
        <v>51</v>
      </c>
    </row>
    <row r="707" customFormat="false" ht="14.25" hidden="true" customHeight="false" outlineLevel="0" collapsed="false">
      <c r="A707" s="7" t="s">
        <v>51</v>
      </c>
    </row>
    <row r="708" customFormat="false" ht="14.25" hidden="true" customHeight="false" outlineLevel="0" collapsed="false">
      <c r="A708" s="7" t="s">
        <v>52</v>
      </c>
    </row>
    <row r="709" customFormat="false" ht="14.25" hidden="true" customHeight="false" outlineLevel="0" collapsed="false">
      <c r="A709" s="7" t="s">
        <v>51</v>
      </c>
    </row>
    <row r="710" customFormat="false" ht="14.25" hidden="true" customHeight="false" outlineLevel="0" collapsed="false">
      <c r="A710" s="7" t="s">
        <v>53</v>
      </c>
    </row>
    <row r="711" customFormat="false" ht="20.25" hidden="false" customHeight="true" outlineLevel="0" collapsed="false">
      <c r="A711" s="7" t="n">
        <v>9</v>
      </c>
      <c r="B711" s="33" t="s">
        <v>172</v>
      </c>
      <c r="C711" s="33"/>
      <c r="D711" s="34" t="s">
        <v>173</v>
      </c>
      <c r="E711" s="34"/>
      <c r="F711" s="34"/>
      <c r="G711" s="35" t="s">
        <v>76</v>
      </c>
      <c r="H711" s="36" t="n">
        <v>2.73</v>
      </c>
      <c r="I711" s="37"/>
      <c r="J711" s="38"/>
      <c r="K711" s="39" t="n">
        <f aca="false">IF(AND(H711= "",I711= ""), 0, ROUND(ROUND(J711, 2) * ROUND(IF(I711="",H711,I711),  2), 2))</f>
        <v>0</v>
      </c>
      <c r="L711" s="7"/>
      <c r="N711" s="40" t="n">
        <v>0.2</v>
      </c>
      <c r="R711" s="7" t="n">
        <v>1414</v>
      </c>
    </row>
    <row r="712" customFormat="false" ht="14.25" hidden="true" customHeight="false" outlineLevel="0" collapsed="false">
      <c r="A712" s="7" t="s">
        <v>51</v>
      </c>
    </row>
    <row r="713" customFormat="false" ht="14.25" hidden="true" customHeight="false" outlineLevel="0" collapsed="false">
      <c r="A713" s="7" t="s">
        <v>51</v>
      </c>
    </row>
    <row r="714" customFormat="false" ht="14.25" hidden="true" customHeight="false" outlineLevel="0" collapsed="false">
      <c r="A714" s="7" t="s">
        <v>51</v>
      </c>
    </row>
    <row r="715" customFormat="false" ht="14.25" hidden="true" customHeight="false" outlineLevel="0" collapsed="false">
      <c r="A715" s="7" t="s">
        <v>51</v>
      </c>
    </row>
    <row r="716" customFormat="false" ht="14.25" hidden="true" customHeight="false" outlineLevel="0" collapsed="false">
      <c r="A716" s="7" t="s">
        <v>51</v>
      </c>
    </row>
    <row r="717" customFormat="false" ht="14.25" hidden="true" customHeight="false" outlineLevel="0" collapsed="false">
      <c r="A717" s="7" t="s">
        <v>51</v>
      </c>
    </row>
    <row r="718" customFormat="false" ht="14.25" hidden="true" customHeight="false" outlineLevel="0" collapsed="false">
      <c r="A718" s="7" t="s">
        <v>51</v>
      </c>
    </row>
    <row r="719" customFormat="false" ht="14.25" hidden="true" customHeight="false" outlineLevel="0" collapsed="false">
      <c r="A719" s="7" t="s">
        <v>51</v>
      </c>
    </row>
    <row r="720" customFormat="false" ht="14.25" hidden="true" customHeight="false" outlineLevel="0" collapsed="false">
      <c r="A720" s="7" t="s">
        <v>51</v>
      </c>
    </row>
    <row r="721" customFormat="false" ht="14.25" hidden="true" customHeight="false" outlineLevel="0" collapsed="false">
      <c r="A721" s="7" t="s">
        <v>51</v>
      </c>
    </row>
    <row r="722" customFormat="false" ht="14.25" hidden="true" customHeight="false" outlineLevel="0" collapsed="false">
      <c r="A722" s="7" t="s">
        <v>51</v>
      </c>
    </row>
    <row r="723" customFormat="false" ht="14.25" hidden="true" customHeight="false" outlineLevel="0" collapsed="false">
      <c r="A723" s="7" t="s">
        <v>51</v>
      </c>
    </row>
    <row r="724" customFormat="false" ht="14.25" hidden="true" customHeight="false" outlineLevel="0" collapsed="false">
      <c r="A724" s="7" t="s">
        <v>51</v>
      </c>
    </row>
    <row r="725" customFormat="false" ht="14.25" hidden="true" customHeight="false" outlineLevel="0" collapsed="false">
      <c r="A725" s="7" t="s">
        <v>51</v>
      </c>
    </row>
    <row r="726" customFormat="false" ht="14.25" hidden="true" customHeight="false" outlineLevel="0" collapsed="false">
      <c r="A726" s="7" t="s">
        <v>51</v>
      </c>
    </row>
    <row r="727" customFormat="false" ht="14.25" hidden="true" customHeight="false" outlineLevel="0" collapsed="false">
      <c r="A727" s="7" t="s">
        <v>51</v>
      </c>
    </row>
    <row r="728" customFormat="false" ht="14.25" hidden="true" customHeight="false" outlineLevel="0" collapsed="false">
      <c r="A728" s="7" t="s">
        <v>51</v>
      </c>
    </row>
    <row r="729" customFormat="false" ht="14.25" hidden="true" customHeight="false" outlineLevel="0" collapsed="false">
      <c r="A729" s="7" t="s">
        <v>51</v>
      </c>
    </row>
    <row r="730" customFormat="false" ht="14.25" hidden="true" customHeight="false" outlineLevel="0" collapsed="false">
      <c r="A730" s="7" t="s">
        <v>51</v>
      </c>
    </row>
    <row r="731" customFormat="false" ht="14.25" hidden="true" customHeight="false" outlineLevel="0" collapsed="false">
      <c r="A731" s="7" t="s">
        <v>51</v>
      </c>
    </row>
    <row r="732" customFormat="false" ht="14.25" hidden="true" customHeight="false" outlineLevel="0" collapsed="false">
      <c r="A732" s="7" t="s">
        <v>51</v>
      </c>
    </row>
    <row r="733" customFormat="false" ht="14.25" hidden="true" customHeight="false" outlineLevel="0" collapsed="false">
      <c r="A733" s="7" t="s">
        <v>51</v>
      </c>
    </row>
    <row r="734" customFormat="false" ht="14.25" hidden="true" customHeight="false" outlineLevel="0" collapsed="false">
      <c r="A734" s="7" t="s">
        <v>52</v>
      </c>
    </row>
    <row r="735" customFormat="false" ht="14.25" hidden="true" customHeight="false" outlineLevel="0" collapsed="false">
      <c r="A735" s="7" t="s">
        <v>51</v>
      </c>
    </row>
    <row r="736" customFormat="false" ht="14.25" hidden="true" customHeight="false" outlineLevel="0" collapsed="false">
      <c r="A736" s="7" t="s">
        <v>53</v>
      </c>
    </row>
    <row r="737" customFormat="false" ht="20.25" hidden="false" customHeight="true" outlineLevel="0" collapsed="false">
      <c r="A737" s="7" t="n">
        <v>9</v>
      </c>
      <c r="B737" s="33" t="s">
        <v>174</v>
      </c>
      <c r="C737" s="33"/>
      <c r="D737" s="34" t="s">
        <v>175</v>
      </c>
      <c r="E737" s="34"/>
      <c r="F737" s="34"/>
      <c r="G737" s="35" t="s">
        <v>76</v>
      </c>
      <c r="H737" s="36" t="n">
        <v>3.5</v>
      </c>
      <c r="I737" s="37"/>
      <c r="J737" s="38"/>
      <c r="K737" s="39" t="n">
        <f aca="false">IF(AND(H737= "",I737= ""), 0, ROUND(ROUND(J737, 2) * ROUND(IF(I737="",H737,I737),  2), 2))</f>
        <v>0</v>
      </c>
      <c r="L737" s="7"/>
      <c r="N737" s="40" t="n">
        <v>0.2</v>
      </c>
      <c r="R737" s="7" t="n">
        <v>1414</v>
      </c>
    </row>
    <row r="738" customFormat="false" ht="14.25" hidden="true" customHeight="false" outlineLevel="0" collapsed="false">
      <c r="A738" s="7" t="s">
        <v>51</v>
      </c>
    </row>
    <row r="739" customFormat="false" ht="14.25" hidden="true" customHeight="false" outlineLevel="0" collapsed="false">
      <c r="A739" s="7" t="s">
        <v>51</v>
      </c>
    </row>
    <row r="740" customFormat="false" ht="14.25" hidden="true" customHeight="false" outlineLevel="0" collapsed="false">
      <c r="A740" s="7" t="s">
        <v>51</v>
      </c>
    </row>
    <row r="741" customFormat="false" ht="14.25" hidden="true" customHeight="false" outlineLevel="0" collapsed="false">
      <c r="A741" s="7" t="s">
        <v>51</v>
      </c>
    </row>
    <row r="742" customFormat="false" ht="14.25" hidden="true" customHeight="false" outlineLevel="0" collapsed="false">
      <c r="A742" s="7" t="s">
        <v>51</v>
      </c>
    </row>
    <row r="743" customFormat="false" ht="14.25" hidden="true" customHeight="false" outlineLevel="0" collapsed="false">
      <c r="A743" s="7" t="s">
        <v>51</v>
      </c>
    </row>
    <row r="744" customFormat="false" ht="14.25" hidden="true" customHeight="false" outlineLevel="0" collapsed="false">
      <c r="A744" s="7" t="s">
        <v>51</v>
      </c>
    </row>
    <row r="745" customFormat="false" ht="14.25" hidden="true" customHeight="false" outlineLevel="0" collapsed="false">
      <c r="A745" s="7" t="s">
        <v>51</v>
      </c>
    </row>
    <row r="746" customFormat="false" ht="14.25" hidden="true" customHeight="false" outlineLevel="0" collapsed="false">
      <c r="A746" s="7" t="s">
        <v>51</v>
      </c>
    </row>
    <row r="747" customFormat="false" ht="14.25" hidden="true" customHeight="false" outlineLevel="0" collapsed="false">
      <c r="A747" s="7" t="s">
        <v>51</v>
      </c>
    </row>
    <row r="748" customFormat="false" ht="14.25" hidden="true" customHeight="false" outlineLevel="0" collapsed="false">
      <c r="A748" s="7" t="s">
        <v>51</v>
      </c>
    </row>
    <row r="749" customFormat="false" ht="14.25" hidden="true" customHeight="false" outlineLevel="0" collapsed="false">
      <c r="A749" s="7" t="s">
        <v>51</v>
      </c>
    </row>
    <row r="750" customFormat="false" ht="14.25" hidden="true" customHeight="false" outlineLevel="0" collapsed="false">
      <c r="A750" s="7" t="s">
        <v>51</v>
      </c>
    </row>
    <row r="751" customFormat="false" ht="14.25" hidden="true" customHeight="false" outlineLevel="0" collapsed="false">
      <c r="A751" s="7" t="s">
        <v>51</v>
      </c>
    </row>
    <row r="752" customFormat="false" ht="14.25" hidden="true" customHeight="false" outlineLevel="0" collapsed="false">
      <c r="A752" s="7" t="s">
        <v>51</v>
      </c>
    </row>
    <row r="753" customFormat="false" ht="14.25" hidden="true" customHeight="false" outlineLevel="0" collapsed="false">
      <c r="A753" s="7" t="s">
        <v>51</v>
      </c>
    </row>
    <row r="754" customFormat="false" ht="14.25" hidden="true" customHeight="false" outlineLevel="0" collapsed="false">
      <c r="A754" s="7" t="s">
        <v>51</v>
      </c>
    </row>
    <row r="755" customFormat="false" ht="14.25" hidden="true" customHeight="false" outlineLevel="0" collapsed="false">
      <c r="A755" s="7" t="s">
        <v>51</v>
      </c>
    </row>
    <row r="756" customFormat="false" ht="14.25" hidden="true" customHeight="false" outlineLevel="0" collapsed="false">
      <c r="A756" s="7" t="s">
        <v>51</v>
      </c>
    </row>
    <row r="757" customFormat="false" ht="14.25" hidden="true" customHeight="false" outlineLevel="0" collapsed="false">
      <c r="A757" s="7" t="s">
        <v>51</v>
      </c>
    </row>
    <row r="758" customFormat="false" ht="14.25" hidden="true" customHeight="false" outlineLevel="0" collapsed="false">
      <c r="A758" s="7" t="s">
        <v>51</v>
      </c>
    </row>
    <row r="759" customFormat="false" ht="14.25" hidden="true" customHeight="false" outlineLevel="0" collapsed="false">
      <c r="A759" s="7" t="s">
        <v>51</v>
      </c>
    </row>
    <row r="760" customFormat="false" ht="14.25" hidden="true" customHeight="false" outlineLevel="0" collapsed="false">
      <c r="A760" s="7" t="s">
        <v>52</v>
      </c>
    </row>
    <row r="761" customFormat="false" ht="14.25" hidden="true" customHeight="false" outlineLevel="0" collapsed="false">
      <c r="A761" s="7" t="s">
        <v>51</v>
      </c>
    </row>
    <row r="762" customFormat="false" ht="14.25" hidden="true" customHeight="false" outlineLevel="0" collapsed="false">
      <c r="A762" s="7" t="s">
        <v>53</v>
      </c>
    </row>
    <row r="763" customFormat="false" ht="20.25" hidden="false" customHeight="true" outlineLevel="0" collapsed="false">
      <c r="A763" s="7" t="n">
        <v>9</v>
      </c>
      <c r="B763" s="33" t="s">
        <v>176</v>
      </c>
      <c r="C763" s="33"/>
      <c r="D763" s="34" t="s">
        <v>177</v>
      </c>
      <c r="E763" s="34"/>
      <c r="F763" s="34"/>
      <c r="G763" s="35" t="s">
        <v>76</v>
      </c>
      <c r="H763" s="36" t="n">
        <v>1.83</v>
      </c>
      <c r="I763" s="37"/>
      <c r="J763" s="38"/>
      <c r="K763" s="39" t="n">
        <f aca="false">IF(AND(H763= "",I763= ""), 0, ROUND(ROUND(J763, 2) * ROUND(IF(I763="",H763,I763),  2), 2))</f>
        <v>0</v>
      </c>
      <c r="L763" s="7"/>
      <c r="N763" s="40" t="n">
        <v>0.2</v>
      </c>
      <c r="R763" s="7" t="n">
        <v>1414</v>
      </c>
    </row>
    <row r="764" customFormat="false" ht="14.25" hidden="true" customHeight="false" outlineLevel="0" collapsed="false">
      <c r="A764" s="7" t="s">
        <v>51</v>
      </c>
    </row>
    <row r="765" customFormat="false" ht="14.25" hidden="true" customHeight="false" outlineLevel="0" collapsed="false">
      <c r="A765" s="7" t="s">
        <v>51</v>
      </c>
    </row>
    <row r="766" customFormat="false" ht="14.25" hidden="true" customHeight="false" outlineLevel="0" collapsed="false">
      <c r="A766" s="7" t="s">
        <v>51</v>
      </c>
    </row>
    <row r="767" customFormat="false" ht="14.25" hidden="true" customHeight="false" outlineLevel="0" collapsed="false">
      <c r="A767" s="7" t="s">
        <v>51</v>
      </c>
    </row>
    <row r="768" customFormat="false" ht="14.25" hidden="true" customHeight="false" outlineLevel="0" collapsed="false">
      <c r="A768" s="7" t="s">
        <v>51</v>
      </c>
    </row>
    <row r="769" customFormat="false" ht="14.25" hidden="true" customHeight="false" outlineLevel="0" collapsed="false">
      <c r="A769" s="7" t="s">
        <v>51</v>
      </c>
    </row>
    <row r="770" customFormat="false" ht="14.25" hidden="true" customHeight="false" outlineLevel="0" collapsed="false">
      <c r="A770" s="7" t="s">
        <v>51</v>
      </c>
    </row>
    <row r="771" customFormat="false" ht="14.25" hidden="true" customHeight="false" outlineLevel="0" collapsed="false">
      <c r="A771" s="7" t="s">
        <v>51</v>
      </c>
    </row>
    <row r="772" customFormat="false" ht="14.25" hidden="true" customHeight="false" outlineLevel="0" collapsed="false">
      <c r="A772" s="7" t="s">
        <v>51</v>
      </c>
    </row>
    <row r="773" customFormat="false" ht="14.25" hidden="true" customHeight="false" outlineLevel="0" collapsed="false">
      <c r="A773" s="7" t="s">
        <v>51</v>
      </c>
    </row>
    <row r="774" customFormat="false" ht="14.25" hidden="true" customHeight="false" outlineLevel="0" collapsed="false">
      <c r="A774" s="7" t="s">
        <v>51</v>
      </c>
    </row>
    <row r="775" customFormat="false" ht="14.25" hidden="true" customHeight="false" outlineLevel="0" collapsed="false">
      <c r="A775" s="7" t="s">
        <v>51</v>
      </c>
    </row>
    <row r="776" customFormat="false" ht="14.25" hidden="true" customHeight="false" outlineLevel="0" collapsed="false">
      <c r="A776" s="7" t="s">
        <v>51</v>
      </c>
    </row>
    <row r="777" customFormat="false" ht="14.25" hidden="true" customHeight="false" outlineLevel="0" collapsed="false">
      <c r="A777" s="7" t="s">
        <v>51</v>
      </c>
    </row>
    <row r="778" customFormat="false" ht="14.25" hidden="true" customHeight="false" outlineLevel="0" collapsed="false">
      <c r="A778" s="7" t="s">
        <v>51</v>
      </c>
    </row>
    <row r="779" customFormat="false" ht="14.25" hidden="true" customHeight="false" outlineLevel="0" collapsed="false">
      <c r="A779" s="7" t="s">
        <v>51</v>
      </c>
    </row>
    <row r="780" customFormat="false" ht="14.25" hidden="true" customHeight="false" outlineLevel="0" collapsed="false">
      <c r="A780" s="7" t="s">
        <v>51</v>
      </c>
    </row>
    <row r="781" customFormat="false" ht="14.25" hidden="true" customHeight="false" outlineLevel="0" collapsed="false">
      <c r="A781" s="7" t="s">
        <v>51</v>
      </c>
    </row>
    <row r="782" customFormat="false" ht="14.25" hidden="true" customHeight="false" outlineLevel="0" collapsed="false">
      <c r="A782" s="7" t="s">
        <v>51</v>
      </c>
    </row>
    <row r="783" customFormat="false" ht="14.25" hidden="true" customHeight="false" outlineLevel="0" collapsed="false">
      <c r="A783" s="7" t="s">
        <v>51</v>
      </c>
    </row>
    <row r="784" customFormat="false" ht="14.25" hidden="true" customHeight="false" outlineLevel="0" collapsed="false">
      <c r="A784" s="7" t="s">
        <v>51</v>
      </c>
    </row>
    <row r="785" customFormat="false" ht="14.25" hidden="true" customHeight="false" outlineLevel="0" collapsed="false">
      <c r="A785" s="7" t="s">
        <v>51</v>
      </c>
    </row>
    <row r="786" customFormat="false" ht="14.25" hidden="true" customHeight="false" outlineLevel="0" collapsed="false">
      <c r="A786" s="7" t="s">
        <v>51</v>
      </c>
    </row>
    <row r="787" customFormat="false" ht="14.25" hidden="true" customHeight="false" outlineLevel="0" collapsed="false">
      <c r="A787" s="7" t="s">
        <v>52</v>
      </c>
    </row>
    <row r="788" customFormat="false" ht="14.25" hidden="true" customHeight="false" outlineLevel="0" collapsed="false">
      <c r="A788" s="7" t="s">
        <v>51</v>
      </c>
    </row>
    <row r="789" customFormat="false" ht="14.25" hidden="true" customHeight="false" outlineLevel="0" collapsed="false">
      <c r="A789" s="7" t="s">
        <v>53</v>
      </c>
    </row>
    <row r="790" customFormat="false" ht="20.25" hidden="false" customHeight="true" outlineLevel="0" collapsed="false">
      <c r="A790" s="7" t="n">
        <v>9</v>
      </c>
      <c r="B790" s="33" t="s">
        <v>178</v>
      </c>
      <c r="C790" s="33"/>
      <c r="D790" s="34" t="s">
        <v>179</v>
      </c>
      <c r="E790" s="34"/>
      <c r="F790" s="34"/>
      <c r="G790" s="35" t="s">
        <v>76</v>
      </c>
      <c r="H790" s="36" t="n">
        <v>1.83</v>
      </c>
      <c r="I790" s="37"/>
      <c r="J790" s="38"/>
      <c r="K790" s="39" t="n">
        <f aca="false">IF(AND(H790= "",I790= ""), 0, ROUND(ROUND(J790, 2) * ROUND(IF(I790="",H790,I790),  2), 2))</f>
        <v>0</v>
      </c>
      <c r="L790" s="7"/>
      <c r="N790" s="40" t="n">
        <v>0.2</v>
      </c>
      <c r="R790" s="7" t="n">
        <v>1414</v>
      </c>
    </row>
    <row r="791" customFormat="false" ht="14.25" hidden="true" customHeight="false" outlineLevel="0" collapsed="false">
      <c r="A791" s="7" t="s">
        <v>51</v>
      </c>
    </row>
    <row r="792" customFormat="false" ht="14.25" hidden="true" customHeight="false" outlineLevel="0" collapsed="false">
      <c r="A792" s="7" t="s">
        <v>51</v>
      </c>
    </row>
    <row r="793" customFormat="false" ht="14.25" hidden="true" customHeight="false" outlineLevel="0" collapsed="false">
      <c r="A793" s="7" t="s">
        <v>51</v>
      </c>
    </row>
    <row r="794" customFormat="false" ht="14.25" hidden="true" customHeight="false" outlineLevel="0" collapsed="false">
      <c r="A794" s="7" t="s">
        <v>51</v>
      </c>
    </row>
    <row r="795" customFormat="false" ht="14.25" hidden="true" customHeight="false" outlineLevel="0" collapsed="false">
      <c r="A795" s="7" t="s">
        <v>51</v>
      </c>
    </row>
    <row r="796" customFormat="false" ht="14.25" hidden="true" customHeight="false" outlineLevel="0" collapsed="false">
      <c r="A796" s="7" t="s">
        <v>51</v>
      </c>
    </row>
    <row r="797" customFormat="false" ht="14.25" hidden="true" customHeight="false" outlineLevel="0" collapsed="false">
      <c r="A797" s="7" t="s">
        <v>51</v>
      </c>
    </row>
    <row r="798" customFormat="false" ht="14.25" hidden="true" customHeight="false" outlineLevel="0" collapsed="false">
      <c r="A798" s="7" t="s">
        <v>51</v>
      </c>
    </row>
    <row r="799" customFormat="false" ht="14.25" hidden="true" customHeight="false" outlineLevel="0" collapsed="false">
      <c r="A799" s="7" t="s">
        <v>51</v>
      </c>
    </row>
    <row r="800" customFormat="false" ht="14.25" hidden="true" customHeight="false" outlineLevel="0" collapsed="false">
      <c r="A800" s="7" t="s">
        <v>51</v>
      </c>
    </row>
    <row r="801" customFormat="false" ht="14.25" hidden="true" customHeight="false" outlineLevel="0" collapsed="false">
      <c r="A801" s="7" t="s">
        <v>51</v>
      </c>
    </row>
    <row r="802" customFormat="false" ht="14.25" hidden="true" customHeight="false" outlineLevel="0" collapsed="false">
      <c r="A802" s="7" t="s">
        <v>51</v>
      </c>
    </row>
    <row r="803" customFormat="false" ht="14.25" hidden="true" customHeight="false" outlineLevel="0" collapsed="false">
      <c r="A803" s="7" t="s">
        <v>51</v>
      </c>
    </row>
    <row r="804" customFormat="false" ht="14.25" hidden="true" customHeight="false" outlineLevel="0" collapsed="false">
      <c r="A804" s="7" t="s">
        <v>51</v>
      </c>
    </row>
    <row r="805" customFormat="false" ht="14.25" hidden="true" customHeight="false" outlineLevel="0" collapsed="false">
      <c r="A805" s="7" t="s">
        <v>51</v>
      </c>
    </row>
    <row r="806" customFormat="false" ht="14.25" hidden="true" customHeight="false" outlineLevel="0" collapsed="false">
      <c r="A806" s="7" t="s">
        <v>51</v>
      </c>
    </row>
    <row r="807" customFormat="false" ht="14.25" hidden="true" customHeight="false" outlineLevel="0" collapsed="false">
      <c r="A807" s="7" t="s">
        <v>51</v>
      </c>
    </row>
    <row r="808" customFormat="false" ht="14.25" hidden="true" customHeight="false" outlineLevel="0" collapsed="false">
      <c r="A808" s="7" t="s">
        <v>51</v>
      </c>
    </row>
    <row r="809" customFormat="false" ht="14.25" hidden="true" customHeight="false" outlineLevel="0" collapsed="false">
      <c r="A809" s="7" t="s">
        <v>51</v>
      </c>
    </row>
    <row r="810" customFormat="false" ht="14.25" hidden="true" customHeight="false" outlineLevel="0" collapsed="false">
      <c r="A810" s="7" t="s">
        <v>51</v>
      </c>
    </row>
    <row r="811" customFormat="false" ht="14.25" hidden="true" customHeight="false" outlineLevel="0" collapsed="false">
      <c r="A811" s="7" t="s">
        <v>51</v>
      </c>
    </row>
    <row r="812" customFormat="false" ht="14.25" hidden="true" customHeight="false" outlineLevel="0" collapsed="false">
      <c r="A812" s="7" t="s">
        <v>51</v>
      </c>
    </row>
    <row r="813" customFormat="false" ht="14.25" hidden="true" customHeight="false" outlineLevel="0" collapsed="false">
      <c r="A813" s="7" t="s">
        <v>51</v>
      </c>
    </row>
    <row r="814" customFormat="false" ht="14.25" hidden="true" customHeight="false" outlineLevel="0" collapsed="false">
      <c r="A814" s="7" t="s">
        <v>52</v>
      </c>
    </row>
    <row r="815" customFormat="false" ht="14.25" hidden="true" customHeight="false" outlineLevel="0" collapsed="false">
      <c r="A815" s="7" t="s">
        <v>51</v>
      </c>
    </row>
    <row r="816" customFormat="false" ht="14.25" hidden="true" customHeight="false" outlineLevel="0" collapsed="false">
      <c r="A816" s="7" t="s">
        <v>53</v>
      </c>
    </row>
    <row r="817" customFormat="false" ht="20.25" hidden="false" customHeight="true" outlineLevel="0" collapsed="false">
      <c r="A817" s="7" t="n">
        <v>9</v>
      </c>
      <c r="B817" s="33" t="s">
        <v>180</v>
      </c>
      <c r="C817" s="33"/>
      <c r="D817" s="34" t="s">
        <v>181</v>
      </c>
      <c r="E817" s="34"/>
      <c r="F817" s="34"/>
      <c r="G817" s="35" t="s">
        <v>76</v>
      </c>
      <c r="H817" s="36" t="n">
        <v>2.21</v>
      </c>
      <c r="I817" s="37"/>
      <c r="J817" s="38"/>
      <c r="K817" s="39" t="n">
        <f aca="false">IF(AND(H817= "",I817= ""), 0, ROUND(ROUND(J817, 2) * ROUND(IF(I817="",H817,I817),  2), 2))</f>
        <v>0</v>
      </c>
      <c r="L817" s="7"/>
      <c r="N817" s="40" t="n">
        <v>0.2</v>
      </c>
      <c r="R817" s="7" t="n">
        <v>1414</v>
      </c>
    </row>
    <row r="818" customFormat="false" ht="14.25" hidden="true" customHeight="false" outlineLevel="0" collapsed="false">
      <c r="A818" s="7" t="s">
        <v>51</v>
      </c>
    </row>
    <row r="819" customFormat="false" ht="14.25" hidden="true" customHeight="false" outlineLevel="0" collapsed="false">
      <c r="A819" s="7" t="s">
        <v>51</v>
      </c>
    </row>
    <row r="820" customFormat="false" ht="14.25" hidden="true" customHeight="false" outlineLevel="0" collapsed="false">
      <c r="A820" s="7" t="s">
        <v>51</v>
      </c>
    </row>
    <row r="821" customFormat="false" ht="14.25" hidden="true" customHeight="false" outlineLevel="0" collapsed="false">
      <c r="A821" s="7" t="s">
        <v>51</v>
      </c>
    </row>
    <row r="822" customFormat="false" ht="14.25" hidden="true" customHeight="false" outlineLevel="0" collapsed="false">
      <c r="A822" s="7" t="s">
        <v>51</v>
      </c>
    </row>
    <row r="823" customFormat="false" ht="14.25" hidden="true" customHeight="false" outlineLevel="0" collapsed="false">
      <c r="A823" s="7" t="s">
        <v>51</v>
      </c>
    </row>
    <row r="824" customFormat="false" ht="14.25" hidden="true" customHeight="false" outlineLevel="0" collapsed="false">
      <c r="A824" s="7" t="s">
        <v>51</v>
      </c>
    </row>
    <row r="825" customFormat="false" ht="14.25" hidden="true" customHeight="false" outlineLevel="0" collapsed="false">
      <c r="A825" s="7" t="s">
        <v>51</v>
      </c>
    </row>
    <row r="826" customFormat="false" ht="14.25" hidden="true" customHeight="false" outlineLevel="0" collapsed="false">
      <c r="A826" s="7" t="s">
        <v>51</v>
      </c>
    </row>
    <row r="827" customFormat="false" ht="14.25" hidden="true" customHeight="false" outlineLevel="0" collapsed="false">
      <c r="A827" s="7" t="s">
        <v>51</v>
      </c>
    </row>
    <row r="828" customFormat="false" ht="14.25" hidden="true" customHeight="false" outlineLevel="0" collapsed="false">
      <c r="A828" s="7" t="s">
        <v>51</v>
      </c>
    </row>
    <row r="829" customFormat="false" ht="14.25" hidden="true" customHeight="false" outlineLevel="0" collapsed="false">
      <c r="A829" s="7" t="s">
        <v>51</v>
      </c>
    </row>
    <row r="830" customFormat="false" ht="14.25" hidden="true" customHeight="false" outlineLevel="0" collapsed="false">
      <c r="A830" s="7" t="s">
        <v>51</v>
      </c>
    </row>
    <row r="831" customFormat="false" ht="14.25" hidden="true" customHeight="false" outlineLevel="0" collapsed="false">
      <c r="A831" s="7" t="s">
        <v>51</v>
      </c>
    </row>
    <row r="832" customFormat="false" ht="14.25" hidden="true" customHeight="false" outlineLevel="0" collapsed="false">
      <c r="A832" s="7" t="s">
        <v>51</v>
      </c>
    </row>
    <row r="833" customFormat="false" ht="14.25" hidden="true" customHeight="false" outlineLevel="0" collapsed="false">
      <c r="A833" s="7" t="s">
        <v>51</v>
      </c>
    </row>
    <row r="834" customFormat="false" ht="14.25" hidden="true" customHeight="false" outlineLevel="0" collapsed="false">
      <c r="A834" s="7" t="s">
        <v>51</v>
      </c>
    </row>
    <row r="835" customFormat="false" ht="14.25" hidden="true" customHeight="false" outlineLevel="0" collapsed="false">
      <c r="A835" s="7" t="s">
        <v>51</v>
      </c>
    </row>
    <row r="836" customFormat="false" ht="14.25" hidden="true" customHeight="false" outlineLevel="0" collapsed="false">
      <c r="A836" s="7" t="s">
        <v>51</v>
      </c>
    </row>
    <row r="837" customFormat="false" ht="14.25" hidden="true" customHeight="false" outlineLevel="0" collapsed="false">
      <c r="A837" s="7" t="s">
        <v>51</v>
      </c>
    </row>
    <row r="838" customFormat="false" ht="14.25" hidden="true" customHeight="false" outlineLevel="0" collapsed="false">
      <c r="A838" s="7" t="s">
        <v>51</v>
      </c>
    </row>
    <row r="839" customFormat="false" ht="14.25" hidden="true" customHeight="false" outlineLevel="0" collapsed="false">
      <c r="A839" s="7" t="s">
        <v>51</v>
      </c>
    </row>
    <row r="840" customFormat="false" ht="14.25" hidden="true" customHeight="false" outlineLevel="0" collapsed="false">
      <c r="A840" s="7" t="s">
        <v>52</v>
      </c>
    </row>
    <row r="841" customFormat="false" ht="14.25" hidden="true" customHeight="false" outlineLevel="0" collapsed="false">
      <c r="A841" s="7" t="s">
        <v>51</v>
      </c>
    </row>
    <row r="842" customFormat="false" ht="14.25" hidden="true" customHeight="false" outlineLevel="0" collapsed="false">
      <c r="A842" s="7" t="s">
        <v>53</v>
      </c>
    </row>
    <row r="843" customFormat="false" ht="20.25" hidden="false" customHeight="true" outlineLevel="0" collapsed="false">
      <c r="A843" s="7" t="n">
        <v>9</v>
      </c>
      <c r="B843" s="33" t="s">
        <v>182</v>
      </c>
      <c r="C843" s="33"/>
      <c r="D843" s="34" t="s">
        <v>183</v>
      </c>
      <c r="E843" s="34"/>
      <c r="F843" s="34"/>
      <c r="G843" s="35" t="s">
        <v>76</v>
      </c>
      <c r="H843" s="36" t="n">
        <v>3.25</v>
      </c>
      <c r="I843" s="37"/>
      <c r="J843" s="38"/>
      <c r="K843" s="39" t="n">
        <f aca="false">IF(AND(H843= "",I843= ""), 0, ROUND(ROUND(J843, 2) * ROUND(IF(I843="",H843,I843),  2), 2))</f>
        <v>0</v>
      </c>
      <c r="L843" s="7"/>
      <c r="N843" s="40" t="n">
        <v>0.2</v>
      </c>
      <c r="R843" s="7" t="n">
        <v>1414</v>
      </c>
    </row>
    <row r="844" customFormat="false" ht="14.25" hidden="true" customHeight="false" outlineLevel="0" collapsed="false">
      <c r="A844" s="7" t="s">
        <v>51</v>
      </c>
    </row>
    <row r="845" customFormat="false" ht="14.25" hidden="true" customHeight="false" outlineLevel="0" collapsed="false">
      <c r="A845" s="7" t="s">
        <v>51</v>
      </c>
    </row>
    <row r="846" customFormat="false" ht="14.25" hidden="true" customHeight="false" outlineLevel="0" collapsed="false">
      <c r="A846" s="7" t="s">
        <v>51</v>
      </c>
    </row>
    <row r="847" customFormat="false" ht="14.25" hidden="true" customHeight="false" outlineLevel="0" collapsed="false">
      <c r="A847" s="7" t="s">
        <v>51</v>
      </c>
    </row>
    <row r="848" customFormat="false" ht="14.25" hidden="true" customHeight="false" outlineLevel="0" collapsed="false">
      <c r="A848" s="7" t="s">
        <v>51</v>
      </c>
    </row>
    <row r="849" customFormat="false" ht="14.25" hidden="true" customHeight="false" outlineLevel="0" collapsed="false">
      <c r="A849" s="7" t="s">
        <v>51</v>
      </c>
    </row>
    <row r="850" customFormat="false" ht="14.25" hidden="true" customHeight="false" outlineLevel="0" collapsed="false">
      <c r="A850" s="7" t="s">
        <v>51</v>
      </c>
    </row>
    <row r="851" customFormat="false" ht="14.25" hidden="true" customHeight="false" outlineLevel="0" collapsed="false">
      <c r="A851" s="7" t="s">
        <v>51</v>
      </c>
    </row>
    <row r="852" customFormat="false" ht="14.25" hidden="true" customHeight="false" outlineLevel="0" collapsed="false">
      <c r="A852" s="7" t="s">
        <v>51</v>
      </c>
    </row>
    <row r="853" customFormat="false" ht="14.25" hidden="true" customHeight="false" outlineLevel="0" collapsed="false">
      <c r="A853" s="7" t="s">
        <v>51</v>
      </c>
    </row>
    <row r="854" customFormat="false" ht="14.25" hidden="true" customHeight="false" outlineLevel="0" collapsed="false">
      <c r="A854" s="7" t="s">
        <v>51</v>
      </c>
    </row>
    <row r="855" customFormat="false" ht="14.25" hidden="true" customHeight="false" outlineLevel="0" collapsed="false">
      <c r="A855" s="7" t="s">
        <v>51</v>
      </c>
    </row>
    <row r="856" customFormat="false" ht="14.25" hidden="true" customHeight="false" outlineLevel="0" collapsed="false">
      <c r="A856" s="7" t="s">
        <v>51</v>
      </c>
    </row>
    <row r="857" customFormat="false" ht="14.25" hidden="true" customHeight="false" outlineLevel="0" collapsed="false">
      <c r="A857" s="7" t="s">
        <v>51</v>
      </c>
    </row>
    <row r="858" customFormat="false" ht="14.25" hidden="true" customHeight="false" outlineLevel="0" collapsed="false">
      <c r="A858" s="7" t="s">
        <v>51</v>
      </c>
    </row>
    <row r="859" customFormat="false" ht="14.25" hidden="true" customHeight="false" outlineLevel="0" collapsed="false">
      <c r="A859" s="7" t="s">
        <v>51</v>
      </c>
    </row>
    <row r="860" customFormat="false" ht="14.25" hidden="true" customHeight="false" outlineLevel="0" collapsed="false">
      <c r="A860" s="7" t="s">
        <v>51</v>
      </c>
    </row>
    <row r="861" customFormat="false" ht="14.25" hidden="true" customHeight="false" outlineLevel="0" collapsed="false">
      <c r="A861" s="7" t="s">
        <v>51</v>
      </c>
    </row>
    <row r="862" customFormat="false" ht="14.25" hidden="true" customHeight="false" outlineLevel="0" collapsed="false">
      <c r="A862" s="7" t="s">
        <v>51</v>
      </c>
    </row>
    <row r="863" customFormat="false" ht="14.25" hidden="true" customHeight="false" outlineLevel="0" collapsed="false">
      <c r="A863" s="7" t="s">
        <v>51</v>
      </c>
    </row>
    <row r="864" customFormat="false" ht="14.25" hidden="true" customHeight="false" outlineLevel="0" collapsed="false">
      <c r="A864" s="7" t="s">
        <v>51</v>
      </c>
    </row>
    <row r="865" customFormat="false" ht="14.25" hidden="true" customHeight="false" outlineLevel="0" collapsed="false">
      <c r="A865" s="7" t="s">
        <v>51</v>
      </c>
    </row>
    <row r="866" customFormat="false" ht="14.25" hidden="true" customHeight="false" outlineLevel="0" collapsed="false">
      <c r="A866" s="7" t="s">
        <v>52</v>
      </c>
    </row>
    <row r="867" customFormat="false" ht="14.25" hidden="true" customHeight="false" outlineLevel="0" collapsed="false">
      <c r="A867" s="7" t="s">
        <v>51</v>
      </c>
    </row>
    <row r="868" customFormat="false" ht="14.25" hidden="true" customHeight="false" outlineLevel="0" collapsed="false">
      <c r="A868" s="7" t="s">
        <v>53</v>
      </c>
    </row>
    <row r="869" customFormat="false" ht="20.25" hidden="false" customHeight="true" outlineLevel="0" collapsed="false">
      <c r="A869" s="7" t="n">
        <v>9</v>
      </c>
      <c r="B869" s="33" t="s">
        <v>184</v>
      </c>
      <c r="C869" s="33"/>
      <c r="D869" s="34" t="s">
        <v>185</v>
      </c>
      <c r="E869" s="34"/>
      <c r="F869" s="34"/>
      <c r="G869" s="35" t="s">
        <v>76</v>
      </c>
      <c r="H869" s="36" t="n">
        <v>18</v>
      </c>
      <c r="I869" s="37"/>
      <c r="J869" s="38"/>
      <c r="K869" s="39" t="n">
        <f aca="false">IF(AND(H869= "",I869= ""), 0, ROUND(ROUND(J869, 2) * ROUND(IF(I869="",H869,I869),  2), 2))</f>
        <v>0</v>
      </c>
      <c r="L869" s="7"/>
      <c r="N869" s="40" t="n">
        <v>0.2</v>
      </c>
      <c r="R869" s="7" t="n">
        <v>1414</v>
      </c>
    </row>
    <row r="870" customFormat="false" ht="14.25" hidden="true" customHeight="false" outlineLevel="0" collapsed="false">
      <c r="A870" s="7" t="s">
        <v>51</v>
      </c>
    </row>
    <row r="871" customFormat="false" ht="14.25" hidden="true" customHeight="false" outlineLevel="0" collapsed="false">
      <c r="A871" s="7" t="s">
        <v>51</v>
      </c>
    </row>
    <row r="872" customFormat="false" ht="14.25" hidden="true" customHeight="false" outlineLevel="0" collapsed="false">
      <c r="A872" s="7" t="s">
        <v>51</v>
      </c>
    </row>
    <row r="873" customFormat="false" ht="14.25" hidden="true" customHeight="false" outlineLevel="0" collapsed="false">
      <c r="A873" s="7" t="s">
        <v>51</v>
      </c>
    </row>
    <row r="874" customFormat="false" ht="14.25" hidden="true" customHeight="false" outlineLevel="0" collapsed="false">
      <c r="A874" s="7" t="s">
        <v>51</v>
      </c>
    </row>
    <row r="875" customFormat="false" ht="14.25" hidden="true" customHeight="false" outlineLevel="0" collapsed="false">
      <c r="A875" s="7" t="s">
        <v>51</v>
      </c>
    </row>
    <row r="876" customFormat="false" ht="14.25" hidden="true" customHeight="false" outlineLevel="0" collapsed="false">
      <c r="A876" s="7" t="s">
        <v>51</v>
      </c>
    </row>
    <row r="877" customFormat="false" ht="14.25" hidden="true" customHeight="false" outlineLevel="0" collapsed="false">
      <c r="A877" s="7" t="s">
        <v>51</v>
      </c>
    </row>
    <row r="878" customFormat="false" ht="14.25" hidden="true" customHeight="false" outlineLevel="0" collapsed="false">
      <c r="A878" s="7" t="s">
        <v>51</v>
      </c>
    </row>
    <row r="879" customFormat="false" ht="14.25" hidden="true" customHeight="false" outlineLevel="0" collapsed="false">
      <c r="A879" s="7" t="s">
        <v>51</v>
      </c>
    </row>
    <row r="880" customFormat="false" ht="14.25" hidden="true" customHeight="false" outlineLevel="0" collapsed="false">
      <c r="A880" s="7" t="s">
        <v>51</v>
      </c>
    </row>
    <row r="881" customFormat="false" ht="14.25" hidden="true" customHeight="false" outlineLevel="0" collapsed="false">
      <c r="A881" s="7" t="s">
        <v>51</v>
      </c>
    </row>
    <row r="882" customFormat="false" ht="14.25" hidden="true" customHeight="false" outlineLevel="0" collapsed="false">
      <c r="A882" s="7" t="s">
        <v>51</v>
      </c>
    </row>
    <row r="883" customFormat="false" ht="14.25" hidden="true" customHeight="false" outlineLevel="0" collapsed="false">
      <c r="A883" s="7" t="s">
        <v>51</v>
      </c>
    </row>
    <row r="884" customFormat="false" ht="14.25" hidden="true" customHeight="false" outlineLevel="0" collapsed="false">
      <c r="A884" s="7" t="s">
        <v>51</v>
      </c>
    </row>
    <row r="885" customFormat="false" ht="14.25" hidden="true" customHeight="false" outlineLevel="0" collapsed="false">
      <c r="A885" s="7" t="s">
        <v>51</v>
      </c>
    </row>
    <row r="886" customFormat="false" ht="14.25" hidden="true" customHeight="false" outlineLevel="0" collapsed="false">
      <c r="A886" s="7" t="s">
        <v>51</v>
      </c>
    </row>
    <row r="887" customFormat="false" ht="14.25" hidden="true" customHeight="false" outlineLevel="0" collapsed="false">
      <c r="A887" s="7" t="s">
        <v>51</v>
      </c>
    </row>
    <row r="888" customFormat="false" ht="14.25" hidden="true" customHeight="false" outlineLevel="0" collapsed="false">
      <c r="A888" s="7" t="s">
        <v>51</v>
      </c>
    </row>
    <row r="889" customFormat="false" ht="14.25" hidden="true" customHeight="false" outlineLevel="0" collapsed="false">
      <c r="A889" s="7" t="s">
        <v>51</v>
      </c>
    </row>
    <row r="890" customFormat="false" ht="14.25" hidden="true" customHeight="false" outlineLevel="0" collapsed="false">
      <c r="A890" s="7" t="s">
        <v>51</v>
      </c>
    </row>
    <row r="891" customFormat="false" ht="14.25" hidden="true" customHeight="false" outlineLevel="0" collapsed="false">
      <c r="A891" s="7" t="s">
        <v>52</v>
      </c>
    </row>
    <row r="892" customFormat="false" ht="14.25" hidden="true" customHeight="false" outlineLevel="0" collapsed="false">
      <c r="A892" s="7" t="s">
        <v>51</v>
      </c>
    </row>
    <row r="893" customFormat="false" ht="14.25" hidden="true" customHeight="false" outlineLevel="0" collapsed="false">
      <c r="A893" s="7" t="s">
        <v>53</v>
      </c>
    </row>
    <row r="894" customFormat="false" ht="14.25" hidden="true" customHeight="false" outlineLevel="0" collapsed="false">
      <c r="A894" s="7" t="s">
        <v>64</v>
      </c>
    </row>
    <row r="895" customFormat="false" ht="14.25" hidden="false" customHeight="true" outlineLevel="0" collapsed="false">
      <c r="A895" s="7" t="n">
        <v>4</v>
      </c>
      <c r="B895" s="26" t="s">
        <v>186</v>
      </c>
      <c r="C895" s="26"/>
      <c r="D895" s="30" t="s">
        <v>187</v>
      </c>
      <c r="E895" s="30"/>
      <c r="F895" s="30"/>
      <c r="G895" s="31"/>
      <c r="H895" s="31"/>
      <c r="I895" s="31"/>
      <c r="J895" s="31"/>
      <c r="K895" s="32"/>
      <c r="L895" s="7"/>
    </row>
    <row r="896" customFormat="false" ht="14.25" hidden="false" customHeight="true" outlineLevel="0" collapsed="false">
      <c r="A896" s="7" t="n">
        <v>9</v>
      </c>
      <c r="B896" s="33" t="s">
        <v>188</v>
      </c>
      <c r="C896" s="33"/>
      <c r="D896" s="34" t="s">
        <v>189</v>
      </c>
      <c r="E896" s="34"/>
      <c r="F896" s="34"/>
      <c r="G896" s="35" t="s">
        <v>76</v>
      </c>
      <c r="H896" s="36" t="n">
        <v>1</v>
      </c>
      <c r="I896" s="37"/>
      <c r="J896" s="38"/>
      <c r="K896" s="39" t="n">
        <f aca="false">IF(AND(H896= "",I896= ""), 0, ROUND(ROUND(J896, 2) * ROUND(IF(I896="",H896,I896),  2), 2))</f>
        <v>0</v>
      </c>
      <c r="L896" s="7"/>
      <c r="N896" s="40" t="n">
        <v>0.2</v>
      </c>
      <c r="R896" s="7" t="n">
        <v>1414</v>
      </c>
    </row>
    <row r="897" customFormat="false" ht="14.25" hidden="true" customHeight="false" outlineLevel="0" collapsed="false">
      <c r="A897" s="7" t="s">
        <v>51</v>
      </c>
    </row>
    <row r="898" customFormat="false" ht="14.25" hidden="true" customHeight="false" outlineLevel="0" collapsed="false">
      <c r="A898" s="7" t="s">
        <v>51</v>
      </c>
    </row>
    <row r="899" customFormat="false" ht="14.25" hidden="true" customHeight="false" outlineLevel="0" collapsed="false">
      <c r="A899" s="7" t="s">
        <v>51</v>
      </c>
    </row>
    <row r="900" customFormat="false" ht="14.25" hidden="true" customHeight="false" outlineLevel="0" collapsed="false">
      <c r="A900" s="7" t="s">
        <v>51</v>
      </c>
    </row>
    <row r="901" customFormat="false" ht="14.25" hidden="true" customHeight="false" outlineLevel="0" collapsed="false">
      <c r="A901" s="7" t="s">
        <v>51</v>
      </c>
    </row>
    <row r="902" customFormat="false" ht="14.25" hidden="true" customHeight="false" outlineLevel="0" collapsed="false">
      <c r="A902" s="7" t="s">
        <v>51</v>
      </c>
    </row>
    <row r="903" customFormat="false" ht="14.25" hidden="true" customHeight="false" outlineLevel="0" collapsed="false">
      <c r="A903" s="7" t="s">
        <v>51</v>
      </c>
    </row>
    <row r="904" customFormat="false" ht="14.25" hidden="true" customHeight="false" outlineLevel="0" collapsed="false">
      <c r="A904" s="7" t="s">
        <v>52</v>
      </c>
    </row>
    <row r="905" customFormat="false" ht="14.25" hidden="true" customHeight="false" outlineLevel="0" collapsed="false">
      <c r="A905" s="7" t="s">
        <v>51</v>
      </c>
    </row>
    <row r="906" customFormat="false" ht="14.25" hidden="true" customHeight="false" outlineLevel="0" collapsed="false">
      <c r="A906" s="7" t="s">
        <v>53</v>
      </c>
    </row>
    <row r="907" customFormat="false" ht="14.25" hidden="false" customHeight="true" outlineLevel="0" collapsed="false">
      <c r="A907" s="7" t="n">
        <v>9</v>
      </c>
      <c r="B907" s="33" t="s">
        <v>190</v>
      </c>
      <c r="C907" s="33"/>
      <c r="D907" s="34" t="s">
        <v>191</v>
      </c>
      <c r="E907" s="34"/>
      <c r="F907" s="34"/>
      <c r="G907" s="35" t="s">
        <v>76</v>
      </c>
      <c r="H907" s="36" t="n">
        <v>2</v>
      </c>
      <c r="I907" s="37"/>
      <c r="J907" s="38"/>
      <c r="K907" s="39" t="n">
        <f aca="false">IF(AND(H907= "",I907= ""), 0, ROUND(ROUND(J907, 2) * ROUND(IF(I907="",H907,I907),  2), 2))</f>
        <v>0</v>
      </c>
      <c r="L907" s="7"/>
      <c r="N907" s="40" t="n">
        <v>0.2</v>
      </c>
      <c r="R907" s="7" t="n">
        <v>1414</v>
      </c>
    </row>
    <row r="908" customFormat="false" ht="14.25" hidden="true" customHeight="false" outlineLevel="0" collapsed="false">
      <c r="A908" s="7" t="s">
        <v>51</v>
      </c>
    </row>
    <row r="909" customFormat="false" ht="14.25" hidden="true" customHeight="false" outlineLevel="0" collapsed="false">
      <c r="A909" s="7" t="s">
        <v>51</v>
      </c>
    </row>
    <row r="910" customFormat="false" ht="14.25" hidden="true" customHeight="false" outlineLevel="0" collapsed="false">
      <c r="A910" s="7" t="s">
        <v>51</v>
      </c>
    </row>
    <row r="911" customFormat="false" ht="14.25" hidden="true" customHeight="false" outlineLevel="0" collapsed="false">
      <c r="A911" s="7" t="s">
        <v>51</v>
      </c>
    </row>
    <row r="912" customFormat="false" ht="14.25" hidden="true" customHeight="false" outlineLevel="0" collapsed="false">
      <c r="A912" s="7" t="s">
        <v>51</v>
      </c>
    </row>
    <row r="913" customFormat="false" ht="14.25" hidden="true" customHeight="false" outlineLevel="0" collapsed="false">
      <c r="A913" s="7" t="s">
        <v>51</v>
      </c>
    </row>
    <row r="914" customFormat="false" ht="14.25" hidden="true" customHeight="false" outlineLevel="0" collapsed="false">
      <c r="A914" s="7" t="s">
        <v>51</v>
      </c>
    </row>
    <row r="915" customFormat="false" ht="14.25" hidden="true" customHeight="false" outlineLevel="0" collapsed="false">
      <c r="A915" s="7" t="s">
        <v>52</v>
      </c>
    </row>
    <row r="916" customFormat="false" ht="14.25" hidden="true" customHeight="false" outlineLevel="0" collapsed="false">
      <c r="A916" s="7" t="s">
        <v>51</v>
      </c>
    </row>
    <row r="917" customFormat="false" ht="14.25" hidden="true" customHeight="false" outlineLevel="0" collapsed="false">
      <c r="A917" s="7" t="s">
        <v>53</v>
      </c>
    </row>
    <row r="918" customFormat="false" ht="20.25" hidden="false" customHeight="true" outlineLevel="0" collapsed="false">
      <c r="A918" s="7" t="n">
        <v>9</v>
      </c>
      <c r="B918" s="33" t="s">
        <v>192</v>
      </c>
      <c r="C918" s="33"/>
      <c r="D918" s="34" t="s">
        <v>193</v>
      </c>
      <c r="E918" s="34"/>
      <c r="F918" s="34"/>
      <c r="G918" s="35" t="s">
        <v>76</v>
      </c>
      <c r="H918" s="36" t="n">
        <v>17</v>
      </c>
      <c r="I918" s="37"/>
      <c r="J918" s="38"/>
      <c r="K918" s="39" t="n">
        <f aca="false">IF(AND(H918= "",I918= ""), 0, ROUND(ROUND(J918, 2) * ROUND(IF(I918="",H918,I918),  2), 2))</f>
        <v>0</v>
      </c>
      <c r="L918" s="7"/>
      <c r="N918" s="40" t="n">
        <v>0.2</v>
      </c>
      <c r="R918" s="7" t="n">
        <v>1414</v>
      </c>
    </row>
    <row r="919" customFormat="false" ht="14.25" hidden="true" customHeight="false" outlineLevel="0" collapsed="false">
      <c r="A919" s="7" t="s">
        <v>51</v>
      </c>
    </row>
    <row r="920" customFormat="false" ht="14.25" hidden="true" customHeight="false" outlineLevel="0" collapsed="false">
      <c r="A920" s="7" t="s">
        <v>51</v>
      </c>
    </row>
    <row r="921" customFormat="false" ht="14.25" hidden="true" customHeight="false" outlineLevel="0" collapsed="false">
      <c r="A921" s="7" t="s">
        <v>51</v>
      </c>
    </row>
    <row r="922" customFormat="false" ht="14.25" hidden="true" customHeight="false" outlineLevel="0" collapsed="false">
      <c r="A922" s="7" t="s">
        <v>51</v>
      </c>
    </row>
    <row r="923" customFormat="false" ht="14.25" hidden="true" customHeight="false" outlineLevel="0" collapsed="false">
      <c r="A923" s="7" t="s">
        <v>51</v>
      </c>
    </row>
    <row r="924" customFormat="false" ht="14.25" hidden="true" customHeight="false" outlineLevel="0" collapsed="false">
      <c r="A924" s="7" t="s">
        <v>51</v>
      </c>
    </row>
    <row r="925" customFormat="false" ht="14.25" hidden="true" customHeight="false" outlineLevel="0" collapsed="false">
      <c r="A925" s="7" t="s">
        <v>52</v>
      </c>
    </row>
    <row r="926" customFormat="false" ht="14.25" hidden="true" customHeight="false" outlineLevel="0" collapsed="false">
      <c r="A926" s="7" t="s">
        <v>51</v>
      </c>
    </row>
    <row r="927" customFormat="false" ht="14.25" hidden="true" customHeight="false" outlineLevel="0" collapsed="false">
      <c r="A927" s="7" t="s">
        <v>53</v>
      </c>
    </row>
    <row r="928" customFormat="false" ht="14.25" hidden="false" customHeight="true" outlineLevel="0" collapsed="false">
      <c r="A928" s="7" t="n">
        <v>9</v>
      </c>
      <c r="B928" s="33" t="s">
        <v>194</v>
      </c>
      <c r="C928" s="33"/>
      <c r="D928" s="34" t="s">
        <v>195</v>
      </c>
      <c r="E928" s="34"/>
      <c r="F928" s="34"/>
      <c r="G928" s="35" t="s">
        <v>50</v>
      </c>
      <c r="H928" s="36" t="n">
        <v>16</v>
      </c>
      <c r="I928" s="37"/>
      <c r="J928" s="38"/>
      <c r="K928" s="39" t="n">
        <f aca="false">IF(AND(H928= "",I928= ""), 0, ROUND(ROUND(J928, 2) * ROUND(IF(I928="",H928,I928),  2), 2))</f>
        <v>0</v>
      </c>
      <c r="L928" s="7"/>
      <c r="N928" s="40" t="n">
        <v>0.2</v>
      </c>
      <c r="R928" s="7" t="n">
        <v>1414</v>
      </c>
    </row>
    <row r="929" customFormat="false" ht="14.25" hidden="true" customHeight="false" outlineLevel="0" collapsed="false">
      <c r="A929" s="7" t="s">
        <v>51</v>
      </c>
    </row>
    <row r="930" customFormat="false" ht="14.25" hidden="true" customHeight="false" outlineLevel="0" collapsed="false">
      <c r="A930" s="7" t="s">
        <v>51</v>
      </c>
    </row>
    <row r="931" customFormat="false" ht="14.25" hidden="true" customHeight="false" outlineLevel="0" collapsed="false">
      <c r="A931" s="7" t="s">
        <v>51</v>
      </c>
    </row>
    <row r="932" customFormat="false" ht="14.25" hidden="true" customHeight="false" outlineLevel="0" collapsed="false">
      <c r="A932" s="7" t="s">
        <v>51</v>
      </c>
    </row>
    <row r="933" customFormat="false" ht="14.25" hidden="true" customHeight="false" outlineLevel="0" collapsed="false">
      <c r="A933" s="7" t="s">
        <v>51</v>
      </c>
    </row>
    <row r="934" customFormat="false" ht="14.25" hidden="true" customHeight="false" outlineLevel="0" collapsed="false">
      <c r="A934" s="7" t="s">
        <v>51</v>
      </c>
    </row>
    <row r="935" customFormat="false" ht="14.25" hidden="true" customHeight="false" outlineLevel="0" collapsed="false">
      <c r="A935" s="7" t="s">
        <v>51</v>
      </c>
    </row>
    <row r="936" customFormat="false" ht="14.25" hidden="true" customHeight="false" outlineLevel="0" collapsed="false">
      <c r="A936" s="7" t="s">
        <v>51</v>
      </c>
    </row>
    <row r="937" customFormat="false" ht="14.25" hidden="true" customHeight="false" outlineLevel="0" collapsed="false">
      <c r="A937" s="7" t="s">
        <v>51</v>
      </c>
    </row>
    <row r="938" customFormat="false" ht="14.25" hidden="true" customHeight="false" outlineLevel="0" collapsed="false">
      <c r="A938" s="7" t="s">
        <v>51</v>
      </c>
    </row>
    <row r="939" customFormat="false" ht="14.25" hidden="true" customHeight="false" outlineLevel="0" collapsed="false">
      <c r="A939" s="7" t="s">
        <v>51</v>
      </c>
    </row>
    <row r="940" customFormat="false" ht="14.25" hidden="true" customHeight="false" outlineLevel="0" collapsed="false">
      <c r="A940" s="7" t="s">
        <v>51</v>
      </c>
    </row>
    <row r="941" customFormat="false" ht="14.25" hidden="true" customHeight="false" outlineLevel="0" collapsed="false">
      <c r="A941" s="7" t="s">
        <v>51</v>
      </c>
    </row>
    <row r="942" customFormat="false" ht="14.25" hidden="true" customHeight="false" outlineLevel="0" collapsed="false">
      <c r="A942" s="7" t="s">
        <v>51</v>
      </c>
    </row>
    <row r="943" customFormat="false" ht="14.25" hidden="true" customHeight="false" outlineLevel="0" collapsed="false">
      <c r="A943" s="7" t="s">
        <v>51</v>
      </c>
    </row>
    <row r="944" customFormat="false" ht="14.25" hidden="true" customHeight="false" outlineLevel="0" collapsed="false">
      <c r="A944" s="7" t="s">
        <v>51</v>
      </c>
    </row>
    <row r="945" customFormat="false" ht="14.25" hidden="true" customHeight="false" outlineLevel="0" collapsed="false">
      <c r="A945" s="7" t="s">
        <v>51</v>
      </c>
    </row>
    <row r="946" customFormat="false" ht="14.25" hidden="true" customHeight="false" outlineLevel="0" collapsed="false">
      <c r="A946" s="7" t="s">
        <v>51</v>
      </c>
    </row>
    <row r="947" customFormat="false" ht="14.25" hidden="true" customHeight="false" outlineLevel="0" collapsed="false">
      <c r="A947" s="7" t="s">
        <v>51</v>
      </c>
    </row>
    <row r="948" customFormat="false" ht="14.25" hidden="true" customHeight="false" outlineLevel="0" collapsed="false">
      <c r="A948" s="7" t="s">
        <v>52</v>
      </c>
    </row>
    <row r="949" customFormat="false" ht="14.25" hidden="true" customHeight="false" outlineLevel="0" collapsed="false">
      <c r="A949" s="7" t="s">
        <v>53</v>
      </c>
    </row>
    <row r="950" customFormat="false" ht="14.25" hidden="false" customHeight="true" outlineLevel="0" collapsed="false">
      <c r="A950" s="7" t="n">
        <v>9</v>
      </c>
      <c r="B950" s="33" t="s">
        <v>196</v>
      </c>
      <c r="C950" s="33"/>
      <c r="D950" s="34" t="s">
        <v>197</v>
      </c>
      <c r="E950" s="34"/>
      <c r="F950" s="34"/>
      <c r="G950" s="35" t="s">
        <v>50</v>
      </c>
      <c r="H950" s="36" t="n">
        <v>12.4</v>
      </c>
      <c r="I950" s="37"/>
      <c r="J950" s="38"/>
      <c r="K950" s="39" t="n">
        <f aca="false">IF(AND(H950= "",I950= ""), 0, ROUND(ROUND(J950, 2) * ROUND(IF(I950="",H950,I950),  2), 2))</f>
        <v>0</v>
      </c>
      <c r="L950" s="7"/>
      <c r="N950" s="40" t="n">
        <v>0.2</v>
      </c>
      <c r="R950" s="7" t="n">
        <v>1414</v>
      </c>
    </row>
    <row r="951" customFormat="false" ht="14.25" hidden="true" customHeight="false" outlineLevel="0" collapsed="false">
      <c r="A951" s="7" t="s">
        <v>51</v>
      </c>
    </row>
    <row r="952" customFormat="false" ht="14.25" hidden="true" customHeight="false" outlineLevel="0" collapsed="false">
      <c r="A952" s="7" t="s">
        <v>51</v>
      </c>
    </row>
    <row r="953" customFormat="false" ht="14.25" hidden="true" customHeight="false" outlineLevel="0" collapsed="false">
      <c r="A953" s="7" t="s">
        <v>51</v>
      </c>
    </row>
    <row r="954" customFormat="false" ht="14.25" hidden="true" customHeight="false" outlineLevel="0" collapsed="false">
      <c r="A954" s="7" t="s">
        <v>51</v>
      </c>
    </row>
    <row r="955" customFormat="false" ht="14.25" hidden="true" customHeight="false" outlineLevel="0" collapsed="false">
      <c r="A955" s="7" t="s">
        <v>51</v>
      </c>
    </row>
    <row r="956" customFormat="false" ht="14.25" hidden="true" customHeight="false" outlineLevel="0" collapsed="false">
      <c r="A956" s="7" t="s">
        <v>51</v>
      </c>
    </row>
    <row r="957" customFormat="false" ht="14.25" hidden="true" customHeight="false" outlineLevel="0" collapsed="false">
      <c r="A957" s="7" t="s">
        <v>51</v>
      </c>
    </row>
    <row r="958" customFormat="false" ht="14.25" hidden="true" customHeight="false" outlineLevel="0" collapsed="false">
      <c r="A958" s="7" t="s">
        <v>51</v>
      </c>
    </row>
    <row r="959" customFormat="false" ht="14.25" hidden="true" customHeight="false" outlineLevel="0" collapsed="false">
      <c r="A959" s="7" t="s">
        <v>51</v>
      </c>
    </row>
    <row r="960" customFormat="false" ht="14.25" hidden="true" customHeight="false" outlineLevel="0" collapsed="false">
      <c r="A960" s="7" t="s">
        <v>51</v>
      </c>
    </row>
    <row r="961" customFormat="false" ht="14.25" hidden="true" customHeight="false" outlineLevel="0" collapsed="false">
      <c r="A961" s="7" t="s">
        <v>51</v>
      </c>
    </row>
    <row r="962" customFormat="false" ht="14.25" hidden="true" customHeight="false" outlineLevel="0" collapsed="false">
      <c r="A962" s="7" t="s">
        <v>51</v>
      </c>
    </row>
    <row r="963" customFormat="false" ht="14.25" hidden="true" customHeight="false" outlineLevel="0" collapsed="false">
      <c r="A963" s="7" t="s">
        <v>51</v>
      </c>
    </row>
    <row r="964" customFormat="false" ht="14.25" hidden="true" customHeight="false" outlineLevel="0" collapsed="false">
      <c r="A964" s="7" t="s">
        <v>51</v>
      </c>
    </row>
    <row r="965" customFormat="false" ht="14.25" hidden="true" customHeight="false" outlineLevel="0" collapsed="false">
      <c r="A965" s="7" t="s">
        <v>51</v>
      </c>
    </row>
    <row r="966" customFormat="false" ht="14.25" hidden="true" customHeight="false" outlineLevel="0" collapsed="false">
      <c r="A966" s="7" t="s">
        <v>51</v>
      </c>
    </row>
    <row r="967" customFormat="false" ht="14.25" hidden="true" customHeight="false" outlineLevel="0" collapsed="false">
      <c r="A967" s="7" t="s">
        <v>51</v>
      </c>
    </row>
    <row r="968" customFormat="false" ht="14.25" hidden="true" customHeight="false" outlineLevel="0" collapsed="false">
      <c r="A968" s="7" t="s">
        <v>51</v>
      </c>
    </row>
    <row r="969" customFormat="false" ht="14.25" hidden="true" customHeight="false" outlineLevel="0" collapsed="false">
      <c r="A969" s="7" t="s">
        <v>51</v>
      </c>
    </row>
    <row r="970" customFormat="false" ht="14.25" hidden="true" customHeight="false" outlineLevel="0" collapsed="false">
      <c r="A970" s="7" t="s">
        <v>52</v>
      </c>
    </row>
    <row r="971" customFormat="false" ht="14.25" hidden="true" customHeight="false" outlineLevel="0" collapsed="false">
      <c r="A971" s="7" t="s">
        <v>53</v>
      </c>
    </row>
    <row r="972" customFormat="false" ht="14.25" hidden="false" customHeight="true" outlineLevel="0" collapsed="false">
      <c r="A972" s="7" t="n">
        <v>9</v>
      </c>
      <c r="B972" s="33" t="s">
        <v>198</v>
      </c>
      <c r="C972" s="33"/>
      <c r="D972" s="34" t="s">
        <v>199</v>
      </c>
      <c r="E972" s="34"/>
      <c r="F972" s="34"/>
      <c r="G972" s="35" t="s">
        <v>50</v>
      </c>
      <c r="H972" s="36" t="n">
        <v>1.28</v>
      </c>
      <c r="I972" s="37"/>
      <c r="J972" s="38"/>
      <c r="K972" s="39" t="n">
        <f aca="false">IF(AND(H972= "",I972= ""), 0, ROUND(ROUND(J972, 2) * ROUND(IF(I972="",H972,I972),  2), 2))</f>
        <v>0</v>
      </c>
      <c r="L972" s="7"/>
      <c r="N972" s="40" t="n">
        <v>0.2</v>
      </c>
      <c r="R972" s="7" t="n">
        <v>1414</v>
      </c>
    </row>
    <row r="973" customFormat="false" ht="14.25" hidden="true" customHeight="false" outlineLevel="0" collapsed="false">
      <c r="A973" s="7" t="s">
        <v>51</v>
      </c>
    </row>
    <row r="974" customFormat="false" ht="14.25" hidden="true" customHeight="false" outlineLevel="0" collapsed="false">
      <c r="A974" s="7" t="s">
        <v>51</v>
      </c>
    </row>
    <row r="975" customFormat="false" ht="14.25" hidden="true" customHeight="false" outlineLevel="0" collapsed="false">
      <c r="A975" s="7" t="s">
        <v>52</v>
      </c>
    </row>
    <row r="976" customFormat="false" ht="14.25" hidden="true" customHeight="false" outlineLevel="0" collapsed="false">
      <c r="A976" s="7" t="s">
        <v>51</v>
      </c>
    </row>
    <row r="977" customFormat="false" ht="14.25" hidden="true" customHeight="false" outlineLevel="0" collapsed="false">
      <c r="A977" s="7" t="s">
        <v>53</v>
      </c>
    </row>
    <row r="978" customFormat="false" ht="14.25" hidden="false" customHeight="true" outlineLevel="0" collapsed="false">
      <c r="A978" s="7" t="n">
        <v>9</v>
      </c>
      <c r="B978" s="33" t="s">
        <v>200</v>
      </c>
      <c r="C978" s="33"/>
      <c r="D978" s="34" t="s">
        <v>201</v>
      </c>
      <c r="E978" s="34"/>
      <c r="F978" s="34"/>
      <c r="G978" s="35" t="s">
        <v>50</v>
      </c>
      <c r="H978" s="36" t="n">
        <v>15</v>
      </c>
      <c r="I978" s="37"/>
      <c r="J978" s="38"/>
      <c r="K978" s="39" t="n">
        <f aca="false">IF(AND(H978= "",I978= ""), 0, ROUND(ROUND(J978, 2) * ROUND(IF(I978="",H978,I978),  2), 2))</f>
        <v>0</v>
      </c>
      <c r="L978" s="7"/>
      <c r="N978" s="40" t="n">
        <v>0.2</v>
      </c>
      <c r="R978" s="7" t="n">
        <v>1414</v>
      </c>
    </row>
    <row r="979" customFormat="false" ht="14.25" hidden="true" customHeight="false" outlineLevel="0" collapsed="false">
      <c r="A979" s="7" t="s">
        <v>51</v>
      </c>
    </row>
    <row r="980" customFormat="false" ht="14.25" hidden="true" customHeight="false" outlineLevel="0" collapsed="false">
      <c r="A980" s="7" t="s">
        <v>51</v>
      </c>
    </row>
    <row r="981" customFormat="false" ht="14.25" hidden="true" customHeight="false" outlineLevel="0" collapsed="false">
      <c r="A981" s="7" t="s">
        <v>51</v>
      </c>
    </row>
    <row r="982" customFormat="false" ht="14.25" hidden="true" customHeight="false" outlineLevel="0" collapsed="false">
      <c r="A982" s="7" t="s">
        <v>51</v>
      </c>
    </row>
    <row r="983" customFormat="false" ht="14.25" hidden="true" customHeight="false" outlineLevel="0" collapsed="false">
      <c r="A983" s="7" t="s">
        <v>51</v>
      </c>
    </row>
    <row r="984" customFormat="false" ht="14.25" hidden="true" customHeight="false" outlineLevel="0" collapsed="false">
      <c r="A984" s="7" t="s">
        <v>51</v>
      </c>
    </row>
    <row r="985" customFormat="false" ht="14.25" hidden="true" customHeight="false" outlineLevel="0" collapsed="false">
      <c r="A985" s="7" t="s">
        <v>51</v>
      </c>
    </row>
    <row r="986" customFormat="false" ht="14.25" hidden="true" customHeight="false" outlineLevel="0" collapsed="false">
      <c r="A986" s="7" t="s">
        <v>51</v>
      </c>
    </row>
    <row r="987" customFormat="false" ht="14.25" hidden="true" customHeight="false" outlineLevel="0" collapsed="false">
      <c r="A987" s="7" t="s">
        <v>51</v>
      </c>
    </row>
    <row r="988" customFormat="false" ht="14.25" hidden="true" customHeight="false" outlineLevel="0" collapsed="false">
      <c r="A988" s="7" t="s">
        <v>51</v>
      </c>
    </row>
    <row r="989" customFormat="false" ht="14.25" hidden="true" customHeight="false" outlineLevel="0" collapsed="false">
      <c r="A989" s="7" t="s">
        <v>51</v>
      </c>
    </row>
    <row r="990" customFormat="false" ht="14.25" hidden="true" customHeight="false" outlineLevel="0" collapsed="false">
      <c r="A990" s="7" t="s">
        <v>51</v>
      </c>
    </row>
    <row r="991" customFormat="false" ht="14.25" hidden="true" customHeight="false" outlineLevel="0" collapsed="false">
      <c r="A991" s="7" t="s">
        <v>51</v>
      </c>
    </row>
    <row r="992" customFormat="false" ht="14.25" hidden="true" customHeight="false" outlineLevel="0" collapsed="false">
      <c r="A992" s="7" t="s">
        <v>51</v>
      </c>
    </row>
    <row r="993" customFormat="false" ht="14.25" hidden="true" customHeight="false" outlineLevel="0" collapsed="false">
      <c r="A993" s="7" t="s">
        <v>51</v>
      </c>
    </row>
    <row r="994" customFormat="false" ht="14.25" hidden="true" customHeight="false" outlineLevel="0" collapsed="false">
      <c r="A994" s="7" t="s">
        <v>51</v>
      </c>
    </row>
    <row r="995" customFormat="false" ht="14.25" hidden="true" customHeight="false" outlineLevel="0" collapsed="false">
      <c r="A995" s="7" t="s">
        <v>51</v>
      </c>
    </row>
    <row r="996" customFormat="false" ht="14.25" hidden="true" customHeight="false" outlineLevel="0" collapsed="false">
      <c r="A996" s="7" t="s">
        <v>51</v>
      </c>
    </row>
    <row r="997" customFormat="false" ht="14.25" hidden="true" customHeight="false" outlineLevel="0" collapsed="false">
      <c r="A997" s="7" t="s">
        <v>51</v>
      </c>
    </row>
    <row r="998" customFormat="false" ht="14.25" hidden="true" customHeight="false" outlineLevel="0" collapsed="false">
      <c r="A998" s="7" t="s">
        <v>52</v>
      </c>
    </row>
    <row r="999" customFormat="false" ht="14.25" hidden="true" customHeight="false" outlineLevel="0" collapsed="false">
      <c r="A999" s="7" t="s">
        <v>53</v>
      </c>
    </row>
    <row r="1000" customFormat="false" ht="14.25" hidden="true" customHeight="false" outlineLevel="0" collapsed="false">
      <c r="A1000" s="7" t="s">
        <v>64</v>
      </c>
    </row>
    <row r="1001" customFormat="false" ht="14.25" hidden="false" customHeight="true" outlineLevel="0" collapsed="false">
      <c r="A1001" s="7" t="n">
        <v>4</v>
      </c>
      <c r="B1001" s="26" t="s">
        <v>202</v>
      </c>
      <c r="C1001" s="26"/>
      <c r="D1001" s="30" t="s">
        <v>203</v>
      </c>
      <c r="E1001" s="30"/>
      <c r="F1001" s="30"/>
      <c r="G1001" s="31"/>
      <c r="H1001" s="31"/>
      <c r="I1001" s="31"/>
      <c r="J1001" s="31"/>
      <c r="K1001" s="32"/>
      <c r="L1001" s="7"/>
    </row>
    <row r="1002" customFormat="false" ht="20.25" hidden="false" customHeight="true" outlineLevel="0" collapsed="false">
      <c r="A1002" s="7" t="n">
        <v>9</v>
      </c>
      <c r="B1002" s="33" t="s">
        <v>204</v>
      </c>
      <c r="C1002" s="33"/>
      <c r="D1002" s="34" t="s">
        <v>205</v>
      </c>
      <c r="E1002" s="34"/>
      <c r="F1002" s="34"/>
      <c r="G1002" s="35" t="s">
        <v>56</v>
      </c>
      <c r="H1002" s="42" t="n">
        <v>3</v>
      </c>
      <c r="I1002" s="43"/>
      <c r="J1002" s="38"/>
      <c r="K1002" s="39" t="n">
        <f aca="false">IF(AND(H1002= "",I1002= ""), 0, ROUND(ROUND(J1002, 2) * ROUND(IF(I1002="",H1002,I1002),  0), 2))</f>
        <v>0</v>
      </c>
      <c r="L1002" s="7"/>
      <c r="N1002" s="40" t="n">
        <v>0.2</v>
      </c>
      <c r="R1002" s="7" t="n">
        <v>1414</v>
      </c>
    </row>
    <row r="1003" customFormat="false" ht="14.25" hidden="true" customHeight="false" outlineLevel="0" collapsed="false">
      <c r="A1003" s="7" t="s">
        <v>51</v>
      </c>
    </row>
    <row r="1004" customFormat="false" ht="14.25" hidden="true" customHeight="false" outlineLevel="0" collapsed="false">
      <c r="A1004" s="7" t="s">
        <v>51</v>
      </c>
    </row>
    <row r="1005" customFormat="false" ht="14.25" hidden="true" customHeight="false" outlineLevel="0" collapsed="false">
      <c r="A1005" s="7" t="s">
        <v>51</v>
      </c>
    </row>
    <row r="1006" customFormat="false" ht="14.25" hidden="true" customHeight="false" outlineLevel="0" collapsed="false">
      <c r="A1006" s="7" t="s">
        <v>51</v>
      </c>
    </row>
    <row r="1007" customFormat="false" ht="14.25" hidden="true" customHeight="false" outlineLevel="0" collapsed="false">
      <c r="A1007" s="7" t="s">
        <v>51</v>
      </c>
    </row>
    <row r="1008" customFormat="false" ht="14.25" hidden="true" customHeight="false" outlineLevel="0" collapsed="false">
      <c r="A1008" s="7" t="s">
        <v>51</v>
      </c>
    </row>
    <row r="1009" customFormat="false" ht="14.25" hidden="true" customHeight="false" outlineLevel="0" collapsed="false">
      <c r="A1009" s="7" t="s">
        <v>51</v>
      </c>
    </row>
    <row r="1010" customFormat="false" ht="14.25" hidden="true" customHeight="false" outlineLevel="0" collapsed="false">
      <c r="A1010" s="7" t="s">
        <v>51</v>
      </c>
    </row>
    <row r="1011" customFormat="false" ht="14.25" hidden="true" customHeight="false" outlineLevel="0" collapsed="false">
      <c r="A1011" s="7" t="s">
        <v>51</v>
      </c>
    </row>
    <row r="1012" customFormat="false" ht="14.25" hidden="true" customHeight="false" outlineLevel="0" collapsed="false">
      <c r="A1012" s="7" t="s">
        <v>51</v>
      </c>
    </row>
    <row r="1013" customFormat="false" ht="14.25" hidden="true" customHeight="false" outlineLevel="0" collapsed="false">
      <c r="A1013" s="7" t="s">
        <v>51</v>
      </c>
    </row>
    <row r="1014" customFormat="false" ht="14.25" hidden="true" customHeight="false" outlineLevel="0" collapsed="false">
      <c r="A1014" s="7" t="s">
        <v>51</v>
      </c>
    </row>
    <row r="1015" customFormat="false" ht="14.25" hidden="true" customHeight="false" outlineLevel="0" collapsed="false">
      <c r="A1015" s="7" t="s">
        <v>51</v>
      </c>
    </row>
    <row r="1016" customFormat="false" ht="14.25" hidden="true" customHeight="false" outlineLevel="0" collapsed="false">
      <c r="A1016" s="7" t="s">
        <v>51</v>
      </c>
    </row>
    <row r="1017" customFormat="false" ht="14.25" hidden="true" customHeight="false" outlineLevel="0" collapsed="false">
      <c r="A1017" s="7" t="s">
        <v>51</v>
      </c>
    </row>
    <row r="1018" customFormat="false" ht="14.25" hidden="true" customHeight="false" outlineLevel="0" collapsed="false">
      <c r="A1018" s="7" t="s">
        <v>51</v>
      </c>
    </row>
    <row r="1019" customFormat="false" ht="14.25" hidden="true" customHeight="false" outlineLevel="0" collapsed="false">
      <c r="A1019" s="7" t="s">
        <v>51</v>
      </c>
    </row>
    <row r="1020" customFormat="false" ht="14.25" hidden="true" customHeight="false" outlineLevel="0" collapsed="false">
      <c r="A1020" s="7" t="s">
        <v>51</v>
      </c>
    </row>
    <row r="1021" customFormat="false" ht="14.25" hidden="true" customHeight="false" outlineLevel="0" collapsed="false">
      <c r="A1021" s="7" t="s">
        <v>52</v>
      </c>
    </row>
    <row r="1022" customFormat="false" ht="14.25" hidden="true" customHeight="false" outlineLevel="0" collapsed="false">
      <c r="A1022" s="7" t="s">
        <v>51</v>
      </c>
    </row>
    <row r="1023" customFormat="false" ht="14.25" hidden="true" customHeight="false" outlineLevel="0" collapsed="false">
      <c r="A1023" s="7" t="s">
        <v>53</v>
      </c>
    </row>
    <row r="1024" customFormat="false" ht="20.25" hidden="false" customHeight="true" outlineLevel="0" collapsed="false">
      <c r="A1024" s="7" t="n">
        <v>9</v>
      </c>
      <c r="B1024" s="33" t="s">
        <v>206</v>
      </c>
      <c r="C1024" s="33"/>
      <c r="D1024" s="34" t="s">
        <v>207</v>
      </c>
      <c r="E1024" s="34"/>
      <c r="F1024" s="34"/>
      <c r="G1024" s="35" t="s">
        <v>56</v>
      </c>
      <c r="H1024" s="42" t="n">
        <v>2</v>
      </c>
      <c r="I1024" s="43"/>
      <c r="J1024" s="38"/>
      <c r="K1024" s="39" t="n">
        <f aca="false">IF(AND(H1024= "",I1024= ""), 0, ROUND(ROUND(J1024, 2) * ROUND(IF(I1024="",H1024,I1024),  0), 2))</f>
        <v>0</v>
      </c>
      <c r="L1024" s="7"/>
      <c r="N1024" s="40" t="n">
        <v>0.2</v>
      </c>
      <c r="R1024" s="7" t="n">
        <v>1414</v>
      </c>
    </row>
    <row r="1025" customFormat="false" ht="14.25" hidden="true" customHeight="false" outlineLevel="0" collapsed="false">
      <c r="A1025" s="7" t="s">
        <v>51</v>
      </c>
    </row>
    <row r="1026" customFormat="false" ht="14.25" hidden="true" customHeight="false" outlineLevel="0" collapsed="false">
      <c r="A1026" s="7" t="s">
        <v>51</v>
      </c>
    </row>
    <row r="1027" customFormat="false" ht="14.25" hidden="true" customHeight="false" outlineLevel="0" collapsed="false">
      <c r="A1027" s="7" t="s">
        <v>51</v>
      </c>
    </row>
    <row r="1028" customFormat="false" ht="14.25" hidden="true" customHeight="false" outlineLevel="0" collapsed="false">
      <c r="A1028" s="7" t="s">
        <v>52</v>
      </c>
    </row>
    <row r="1029" customFormat="false" ht="14.25" hidden="true" customHeight="false" outlineLevel="0" collapsed="false">
      <c r="A1029" s="7" t="s">
        <v>51</v>
      </c>
    </row>
    <row r="1030" customFormat="false" ht="14.25" hidden="true" customHeight="false" outlineLevel="0" collapsed="false">
      <c r="A1030" s="7" t="s">
        <v>51</v>
      </c>
    </row>
    <row r="1031" customFormat="false" ht="14.25" hidden="true" customHeight="false" outlineLevel="0" collapsed="false">
      <c r="A1031" s="7" t="s">
        <v>53</v>
      </c>
    </row>
    <row r="1032" customFormat="false" ht="14.25" hidden="false" customHeight="true" outlineLevel="0" collapsed="false">
      <c r="A1032" s="7" t="n">
        <v>9</v>
      </c>
      <c r="B1032" s="33" t="s">
        <v>208</v>
      </c>
      <c r="C1032" s="33"/>
      <c r="D1032" s="34" t="s">
        <v>209</v>
      </c>
      <c r="E1032" s="34"/>
      <c r="F1032" s="34"/>
      <c r="G1032" s="35" t="s">
        <v>210</v>
      </c>
      <c r="H1032" s="42" t="n">
        <v>1</v>
      </c>
      <c r="I1032" s="43"/>
      <c r="J1032" s="38"/>
      <c r="K1032" s="39" t="n">
        <f aca="false">IF(AND(H1032= "",I1032= ""), 0, ROUND(ROUND(J1032, 2) * ROUND(IF(I1032="",H1032,I1032),  0), 2))</f>
        <v>0</v>
      </c>
      <c r="L1032" s="7"/>
      <c r="N1032" s="40" t="n">
        <v>0.2</v>
      </c>
      <c r="R1032" s="7" t="n">
        <v>1414</v>
      </c>
    </row>
    <row r="1033" customFormat="false" ht="14.25" hidden="true" customHeight="false" outlineLevel="0" collapsed="false">
      <c r="A1033" s="7" t="s">
        <v>51</v>
      </c>
    </row>
    <row r="1034" customFormat="false" ht="14.25" hidden="true" customHeight="false" outlineLevel="0" collapsed="false">
      <c r="A1034" s="7" t="s">
        <v>51</v>
      </c>
    </row>
    <row r="1035" customFormat="false" ht="14.25" hidden="true" customHeight="false" outlineLevel="0" collapsed="false">
      <c r="A1035" s="7" t="s">
        <v>51</v>
      </c>
    </row>
    <row r="1036" customFormat="false" ht="14.25" hidden="true" customHeight="false" outlineLevel="0" collapsed="false">
      <c r="A1036" s="7" t="s">
        <v>52</v>
      </c>
    </row>
    <row r="1037" customFormat="false" ht="14.25" hidden="true" customHeight="false" outlineLevel="0" collapsed="false">
      <c r="A1037" s="7" t="s">
        <v>51</v>
      </c>
    </row>
    <row r="1038" customFormat="false" ht="14.25" hidden="true" customHeight="false" outlineLevel="0" collapsed="false">
      <c r="A1038" s="7" t="s">
        <v>53</v>
      </c>
    </row>
    <row r="1039" customFormat="false" ht="14.25" hidden="true" customHeight="false" outlineLevel="0" collapsed="false">
      <c r="A1039" s="7" t="s">
        <v>64</v>
      </c>
    </row>
    <row r="1040" customFormat="false" ht="14.25" hidden="false" customHeight="false" outlineLevel="0" collapsed="false">
      <c r="A1040" s="7" t="s">
        <v>44</v>
      </c>
      <c r="B1040" s="44"/>
      <c r="C1040" s="44"/>
      <c r="D1040" s="45"/>
      <c r="E1040" s="45"/>
      <c r="F1040" s="45"/>
      <c r="K1040" s="44"/>
    </row>
    <row r="1041" customFormat="false" ht="14.25" hidden="false" customHeight="true" outlineLevel="0" collapsed="false">
      <c r="B1041" s="44"/>
      <c r="C1041" s="44"/>
      <c r="D1041" s="46" t="s">
        <v>125</v>
      </c>
      <c r="E1041" s="46"/>
      <c r="F1041" s="46"/>
      <c r="G1041" s="47"/>
      <c r="H1041" s="47"/>
      <c r="I1041" s="47"/>
      <c r="J1041" s="47"/>
      <c r="K1041" s="47"/>
    </row>
    <row r="1042" customFormat="false" ht="14.25" hidden="false" customHeight="false" outlineLevel="0" collapsed="false">
      <c r="B1042" s="44"/>
      <c r="C1042" s="44"/>
      <c r="D1042" s="48"/>
      <c r="E1042" s="48"/>
      <c r="F1042" s="48"/>
      <c r="G1042" s="9"/>
      <c r="H1042" s="9"/>
      <c r="I1042" s="9"/>
      <c r="J1042" s="9"/>
      <c r="K1042" s="9"/>
    </row>
    <row r="1043" customFormat="false" ht="14.25" hidden="false" customHeight="true" outlineLevel="0" collapsed="false">
      <c r="B1043" s="44"/>
      <c r="C1043" s="44"/>
      <c r="D1043" s="49" t="s">
        <v>65</v>
      </c>
      <c r="E1043" s="49"/>
      <c r="F1043" s="49"/>
      <c r="G1043" s="50" t="n">
        <f aca="false">SUMIF(L404:L1040, IF(L403="","",L403), K404:K1040)</f>
        <v>0</v>
      </c>
      <c r="H1043" s="50"/>
      <c r="I1043" s="50"/>
      <c r="J1043" s="50"/>
      <c r="K1043" s="50"/>
    </row>
    <row r="1044" customFormat="false" ht="14.25" hidden="false" customHeight="true" outlineLevel="0" collapsed="false">
      <c r="B1044" s="44"/>
      <c r="C1044" s="44"/>
      <c r="D1044" s="49" t="s">
        <v>66</v>
      </c>
      <c r="E1044" s="49"/>
      <c r="F1044" s="49"/>
      <c r="G1044" s="50" t="n">
        <f aca="false">ROUND(SUMIF(L404:L1040, IF(L403="","",L403), K404:K1040) * 0.2, 2)</f>
        <v>0</v>
      </c>
      <c r="H1044" s="50"/>
      <c r="I1044" s="50"/>
      <c r="J1044" s="50"/>
      <c r="K1044" s="50"/>
    </row>
    <row r="1045" customFormat="false" ht="14.25" hidden="false" customHeight="true" outlineLevel="0" collapsed="false">
      <c r="B1045" s="44"/>
      <c r="C1045" s="44"/>
      <c r="D1045" s="51" t="s">
        <v>67</v>
      </c>
      <c r="E1045" s="51"/>
      <c r="F1045" s="51"/>
      <c r="G1045" s="52" t="n">
        <f aca="false">SUM(G1043:G1044)</f>
        <v>0</v>
      </c>
      <c r="H1045" s="52"/>
      <c r="I1045" s="52"/>
      <c r="J1045" s="52"/>
      <c r="K1045" s="52"/>
    </row>
    <row r="1046" customFormat="false" ht="30.75" hidden="false" customHeight="true" outlineLevel="0" collapsed="false">
      <c r="B1046" s="3"/>
      <c r="C1046" s="3"/>
      <c r="D1046" s="57" t="s">
        <v>211</v>
      </c>
      <c r="E1046" s="57"/>
      <c r="F1046" s="57"/>
      <c r="G1046" s="57"/>
      <c r="H1046" s="57"/>
      <c r="I1046" s="57"/>
      <c r="J1046" s="57"/>
      <c r="K1046" s="57"/>
    </row>
    <row r="1048" customFormat="false" ht="14.25" hidden="false" customHeight="true" outlineLevel="0" collapsed="false">
      <c r="D1048" s="58" t="s">
        <v>212</v>
      </c>
      <c r="E1048" s="58"/>
      <c r="F1048" s="58"/>
      <c r="G1048" s="58"/>
      <c r="H1048" s="58"/>
      <c r="I1048" s="58"/>
      <c r="J1048" s="58"/>
      <c r="K1048" s="58"/>
    </row>
    <row r="1049" customFormat="false" ht="26.25" hidden="false" customHeight="true" outlineLevel="0" collapsed="false">
      <c r="D1049" s="59" t="s">
        <v>213</v>
      </c>
      <c r="E1049" s="59"/>
      <c r="F1049" s="59"/>
      <c r="G1049" s="60" t="n">
        <f aca="false">SUMIF(L12:L118, "", K12:K118)</f>
        <v>0</v>
      </c>
      <c r="H1049" s="60"/>
      <c r="I1049" s="60"/>
      <c r="J1049" s="60"/>
      <c r="K1049" s="60"/>
    </row>
    <row r="1050" customFormat="false" ht="14.25" hidden="false" customHeight="true" outlineLevel="0" collapsed="false">
      <c r="D1050" s="61" t="s">
        <v>214</v>
      </c>
      <c r="E1050" s="61"/>
      <c r="F1050" s="61"/>
      <c r="G1050" s="62" t="n">
        <f aca="false">SUMIF(L12:L118, "", K12:K118)</f>
        <v>0</v>
      </c>
      <c r="H1050" s="62"/>
      <c r="I1050" s="62"/>
      <c r="J1050" s="62"/>
      <c r="K1050" s="62"/>
    </row>
    <row r="1051" customFormat="false" ht="14.25" hidden="false" customHeight="true" outlineLevel="0" collapsed="false">
      <c r="D1051" s="59" t="s">
        <v>215</v>
      </c>
      <c r="E1051" s="59"/>
      <c r="F1051" s="59"/>
      <c r="G1051" s="60" t="n">
        <f aca="false">SUMIF(L145:L383, "", K145:K383)</f>
        <v>0</v>
      </c>
      <c r="H1051" s="60"/>
      <c r="I1051" s="60"/>
      <c r="J1051" s="60"/>
      <c r="K1051" s="60"/>
    </row>
    <row r="1052" customFormat="false" ht="14.25" hidden="false" customHeight="true" outlineLevel="0" collapsed="false">
      <c r="D1052" s="61" t="s">
        <v>216</v>
      </c>
      <c r="E1052" s="61"/>
      <c r="F1052" s="61"/>
      <c r="G1052" s="62" t="n">
        <f aca="false">SUMIF(L145:L383, "", K145:K383)</f>
        <v>0</v>
      </c>
      <c r="H1052" s="62"/>
      <c r="I1052" s="62"/>
      <c r="J1052" s="62"/>
      <c r="K1052" s="62"/>
    </row>
    <row r="1053" customFormat="false" ht="26.25" hidden="false" customHeight="true" outlineLevel="0" collapsed="false">
      <c r="D1053" s="59" t="s">
        <v>217</v>
      </c>
      <c r="E1053" s="59"/>
      <c r="F1053" s="59"/>
      <c r="G1053" s="60" t="n">
        <f aca="false">SUMIF(L405:L1032, "", K405:K1032)</f>
        <v>0</v>
      </c>
      <c r="H1053" s="60"/>
      <c r="I1053" s="60"/>
      <c r="J1053" s="60"/>
      <c r="K1053" s="60"/>
    </row>
    <row r="1054" customFormat="false" ht="14.25" hidden="false" customHeight="true" outlineLevel="0" collapsed="false">
      <c r="D1054" s="61" t="s">
        <v>218</v>
      </c>
      <c r="E1054" s="61"/>
      <c r="F1054" s="61"/>
      <c r="G1054" s="62" t="n">
        <f aca="false">SUMIF(L405:L412, "", K405:K412)</f>
        <v>0</v>
      </c>
      <c r="H1054" s="62"/>
      <c r="I1054" s="62"/>
      <c r="J1054" s="62"/>
      <c r="K1054" s="62"/>
    </row>
    <row r="1055" customFormat="false" ht="14.25" hidden="false" customHeight="true" outlineLevel="0" collapsed="false">
      <c r="D1055" s="61" t="s">
        <v>219</v>
      </c>
      <c r="E1055" s="61"/>
      <c r="F1055" s="61"/>
      <c r="G1055" s="62" t="n">
        <f aca="false">SUMIF(L421:L869, "", K421:K869)</f>
        <v>0</v>
      </c>
      <c r="H1055" s="62"/>
      <c r="I1055" s="62"/>
      <c r="J1055" s="62"/>
      <c r="K1055" s="62"/>
    </row>
    <row r="1056" customFormat="false" ht="14.25" hidden="false" customHeight="true" outlineLevel="0" collapsed="false">
      <c r="D1056" s="61" t="s">
        <v>220</v>
      </c>
      <c r="E1056" s="61"/>
      <c r="F1056" s="61"/>
      <c r="G1056" s="62" t="n">
        <f aca="false">SUMIF(L896:L978, "", K896:K978)</f>
        <v>0</v>
      </c>
      <c r="H1056" s="62"/>
      <c r="I1056" s="62"/>
      <c r="J1056" s="62"/>
      <c r="K1056" s="62"/>
    </row>
    <row r="1057" customFormat="false" ht="14.25" hidden="false" customHeight="true" outlineLevel="0" collapsed="false">
      <c r="D1057" s="61" t="s">
        <v>221</v>
      </c>
      <c r="E1057" s="61"/>
      <c r="F1057" s="61"/>
      <c r="G1057" s="62" t="n">
        <f aca="false">SUMIF(L1002:L1032, "", K1002:K1032)</f>
        <v>0</v>
      </c>
      <c r="H1057" s="62"/>
      <c r="I1057" s="62"/>
      <c r="J1057" s="62"/>
      <c r="K1057" s="62"/>
    </row>
    <row r="1058" customFormat="false" ht="26.25" hidden="false" customHeight="true" outlineLevel="0" collapsed="false">
      <c r="D1058" s="63" t="s">
        <v>222</v>
      </c>
      <c r="E1058" s="63"/>
      <c r="F1058" s="63"/>
      <c r="G1058" s="64"/>
      <c r="H1058" s="64"/>
      <c r="I1058" s="64"/>
      <c r="J1058" s="64"/>
      <c r="K1058" s="65"/>
    </row>
    <row r="1059" customFormat="false" ht="14.25" hidden="false" customHeight="false" outlineLevel="0" collapsed="false">
      <c r="D1059" s="66"/>
      <c r="E1059" s="66"/>
      <c r="F1059" s="66"/>
      <c r="G1059" s="66"/>
      <c r="H1059" s="66"/>
      <c r="I1059" s="66"/>
      <c r="J1059" s="66"/>
      <c r="K1059" s="66"/>
    </row>
    <row r="1060" customFormat="false" ht="14.25" hidden="false" customHeight="true" outlineLevel="0" collapsed="false">
      <c r="A1060" s="67"/>
      <c r="D1060" s="68" t="s">
        <v>65</v>
      </c>
      <c r="E1060" s="68"/>
      <c r="F1060" s="68"/>
      <c r="G1060" s="69" t="n">
        <f aca="false">SUMIF(L6:L1046, IF(L5="","",L5), K6:K1046)</f>
        <v>0</v>
      </c>
      <c r="H1060" s="69"/>
      <c r="I1060" s="69"/>
      <c r="J1060" s="69"/>
      <c r="K1060" s="69"/>
    </row>
    <row r="1061" customFormat="false" ht="14.25" hidden="false" customHeight="true" outlineLevel="0" collapsed="false">
      <c r="A1061" s="67"/>
      <c r="D1061" s="68" t="s">
        <v>66</v>
      </c>
      <c r="E1061" s="68"/>
      <c r="F1061" s="68"/>
      <c r="G1061" s="69" t="n">
        <f aca="false">ROUND(SUMIF(L6:L1046, IF(L5="","",L5), K6:K1046) * 0.2, 2)</f>
        <v>0</v>
      </c>
      <c r="H1061" s="69"/>
      <c r="I1061" s="69"/>
      <c r="J1061" s="69"/>
      <c r="K1061" s="69"/>
    </row>
    <row r="1062" customFormat="false" ht="14.25" hidden="false" customHeight="true" outlineLevel="0" collapsed="false">
      <c r="D1062" s="70" t="s">
        <v>67</v>
      </c>
      <c r="E1062" s="70"/>
      <c r="F1062" s="70"/>
      <c r="G1062" s="71" t="n">
        <f aca="false">SUM(G1060:G1061)</f>
        <v>0</v>
      </c>
      <c r="H1062" s="71"/>
      <c r="I1062" s="71"/>
      <c r="J1062" s="71"/>
      <c r="K1062" s="71"/>
    </row>
    <row r="1063" customFormat="false" ht="14.25" hidden="false" customHeight="false" outlineLevel="0" collapsed="false">
      <c r="D1063" s="72"/>
      <c r="E1063" s="72"/>
      <c r="F1063" s="72"/>
      <c r="G1063" s="72"/>
      <c r="H1063" s="72"/>
      <c r="I1063" s="72"/>
      <c r="J1063" s="72"/>
      <c r="K1063" s="72"/>
    </row>
    <row r="1064" customFormat="false" ht="14.25" hidden="false" customHeight="true" outlineLevel="0" collapsed="false">
      <c r="D1064" s="73" t="s">
        <v>223</v>
      </c>
      <c r="E1064" s="73"/>
      <c r="F1064" s="73"/>
      <c r="G1064" s="73"/>
      <c r="H1064" s="73"/>
      <c r="I1064" s="73"/>
      <c r="J1064" s="73"/>
      <c r="K1064" s="73"/>
    </row>
    <row r="1065" customFormat="false" ht="14.25" hidden="false" customHeight="false" outlineLevel="0" collapsed="false">
      <c r="D1065" s="74" t="str">
        <f aca="false">IF(Paramètres!AA2&lt;&gt;"",Paramètres!AA2,"")</f>
        <v>Zéro euro</v>
      </c>
      <c r="E1065" s="74"/>
      <c r="F1065" s="74"/>
      <c r="G1065" s="74"/>
      <c r="H1065" s="74"/>
      <c r="I1065" s="74"/>
      <c r="J1065" s="74"/>
      <c r="K1065" s="74"/>
    </row>
    <row r="1066" customFormat="false" ht="14.25" hidden="false" customHeight="false" outlineLevel="0" collapsed="false">
      <c r="D1066" s="74"/>
      <c r="E1066" s="74"/>
      <c r="F1066" s="74"/>
      <c r="G1066" s="74"/>
      <c r="H1066" s="74"/>
      <c r="I1066" s="74"/>
      <c r="J1066" s="74"/>
      <c r="K1066" s="74"/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5">
    <mergeCell ref="D3:F3"/>
    <mergeCell ref="B4:K4"/>
    <mergeCell ref="D5:F5"/>
    <mergeCell ref="D10:F10"/>
    <mergeCell ref="D11:F11"/>
    <mergeCell ref="D12:F12"/>
    <mergeCell ref="D35:F35"/>
    <mergeCell ref="D44:F44"/>
    <mergeCell ref="D94:F94"/>
    <mergeCell ref="D118:F118"/>
    <mergeCell ref="D128:F128"/>
    <mergeCell ref="D129:F129"/>
    <mergeCell ref="G129:K129"/>
    <mergeCell ref="D130:F130"/>
    <mergeCell ref="G130:K130"/>
    <mergeCell ref="D131:F131"/>
    <mergeCell ref="G131:K131"/>
    <mergeCell ref="D132:F132"/>
    <mergeCell ref="G132:K132"/>
    <mergeCell ref="D133:F133"/>
    <mergeCell ref="G133:K133"/>
    <mergeCell ref="D134:F134"/>
    <mergeCell ref="D135:F135"/>
    <mergeCell ref="D144:F144"/>
    <mergeCell ref="D145:F145"/>
    <mergeCell ref="D160:F160"/>
    <mergeCell ref="D176:F176"/>
    <mergeCell ref="D184:F184"/>
    <mergeCell ref="D193:F193"/>
    <mergeCell ref="D194:F194"/>
    <mergeCell ref="D206:F206"/>
    <mergeCell ref="D217:F217"/>
    <mergeCell ref="D235:F235"/>
    <mergeCell ref="D253:F253"/>
    <mergeCell ref="D266:F266"/>
    <mergeCell ref="D267:F267"/>
    <mergeCell ref="D280:F280"/>
    <mergeCell ref="D293:F293"/>
    <mergeCell ref="D303:F303"/>
    <mergeCell ref="D313:F313"/>
    <mergeCell ref="D321:F321"/>
    <mergeCell ref="D332:F332"/>
    <mergeCell ref="D333:F333"/>
    <mergeCell ref="D347:F347"/>
    <mergeCell ref="D362:F362"/>
    <mergeCell ref="D363:F363"/>
    <mergeCell ref="D373:F373"/>
    <mergeCell ref="D383:F383"/>
    <mergeCell ref="D397:F397"/>
    <mergeCell ref="D398:F398"/>
    <mergeCell ref="G398:K398"/>
    <mergeCell ref="D399:F399"/>
    <mergeCell ref="G399:K399"/>
    <mergeCell ref="D400:F400"/>
    <mergeCell ref="G400:K400"/>
    <mergeCell ref="D401:F401"/>
    <mergeCell ref="G401:K401"/>
    <mergeCell ref="D402:F402"/>
    <mergeCell ref="G402:K402"/>
    <mergeCell ref="D403:F403"/>
    <mergeCell ref="D404:F404"/>
    <mergeCell ref="D405:F405"/>
    <mergeCell ref="D412:F412"/>
    <mergeCell ref="D420:F420"/>
    <mergeCell ref="D421:F421"/>
    <mergeCell ref="D433:F433"/>
    <mergeCell ref="D447:F447"/>
    <mergeCell ref="D461:F461"/>
    <mergeCell ref="D475:F475"/>
    <mergeCell ref="D490:F490"/>
    <mergeCell ref="D505:F505"/>
    <mergeCell ref="D520:F520"/>
    <mergeCell ref="D535:F535"/>
    <mergeCell ref="D550:F550"/>
    <mergeCell ref="D565:F565"/>
    <mergeCell ref="D580:F580"/>
    <mergeCell ref="D595:F595"/>
    <mergeCell ref="D610:F610"/>
    <mergeCell ref="D625:F625"/>
    <mergeCell ref="D640:F640"/>
    <mergeCell ref="D655:F655"/>
    <mergeCell ref="D670:F670"/>
    <mergeCell ref="D685:F685"/>
    <mergeCell ref="D711:F711"/>
    <mergeCell ref="D737:F737"/>
    <mergeCell ref="D763:F763"/>
    <mergeCell ref="D790:F790"/>
    <mergeCell ref="D817:F817"/>
    <mergeCell ref="D843:F843"/>
    <mergeCell ref="D869:F869"/>
    <mergeCell ref="D895:F895"/>
    <mergeCell ref="D896:F896"/>
    <mergeCell ref="D907:F907"/>
    <mergeCell ref="D918:F918"/>
    <mergeCell ref="D928:F928"/>
    <mergeCell ref="D950:F950"/>
    <mergeCell ref="D972:F972"/>
    <mergeCell ref="D978:F978"/>
    <mergeCell ref="D1001:F1001"/>
    <mergeCell ref="D1002:F1002"/>
    <mergeCell ref="D1024:F1024"/>
    <mergeCell ref="D1032:F1032"/>
    <mergeCell ref="D1040:F1040"/>
    <mergeCell ref="D1041:F1041"/>
    <mergeCell ref="G1041:K1041"/>
    <mergeCell ref="D1042:F1042"/>
    <mergeCell ref="G1042:K1042"/>
    <mergeCell ref="D1043:F1043"/>
    <mergeCell ref="G1043:K1043"/>
    <mergeCell ref="D1044:F1044"/>
    <mergeCell ref="G1044:K1044"/>
    <mergeCell ref="D1045:F1045"/>
    <mergeCell ref="G1045:K1045"/>
    <mergeCell ref="D1046:K1046"/>
    <mergeCell ref="D1048:K1048"/>
    <mergeCell ref="D1049:F1049"/>
    <mergeCell ref="G1049:K1049"/>
    <mergeCell ref="D1050:F1050"/>
    <mergeCell ref="G1050:K1050"/>
    <mergeCell ref="D1051:F1051"/>
    <mergeCell ref="G1051:K1051"/>
    <mergeCell ref="D1052:F1052"/>
    <mergeCell ref="G1052:K1052"/>
    <mergeCell ref="D1053:F1053"/>
    <mergeCell ref="G1053:K1053"/>
    <mergeCell ref="D1054:F1054"/>
    <mergeCell ref="G1054:K1054"/>
    <mergeCell ref="D1055:F1055"/>
    <mergeCell ref="G1055:K1055"/>
    <mergeCell ref="D1056:F1056"/>
    <mergeCell ref="G1056:K1056"/>
    <mergeCell ref="D1057:F1057"/>
    <mergeCell ref="G1057:K1057"/>
    <mergeCell ref="D1058:F1058"/>
    <mergeCell ref="D1059:K1059"/>
    <mergeCell ref="D1060:F1060"/>
    <mergeCell ref="G1060:K1060"/>
    <mergeCell ref="D1061:F1061"/>
    <mergeCell ref="G1061:K1061"/>
    <mergeCell ref="D1062:F1062"/>
    <mergeCell ref="G1062:K1062"/>
    <mergeCell ref="D1063:K1063"/>
    <mergeCell ref="D1064:K1064"/>
    <mergeCell ref="D1065:K1065"/>
    <mergeCell ref="D1066:K1066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n°3 : DEMOLITION / GROS OEUVRE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54" t="s">
        <v>224</v>
      </c>
      <c r="AA1" s="7" t="n">
        <f aca="false">IF(DPGF!G1062&lt;&gt;"",DPGF!G1062,"0")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5" t="s">
        <v>225</v>
      </c>
      <c r="B3" s="76" t="s">
        <v>226</v>
      </c>
      <c r="C3" s="77" t="s">
        <v>227</v>
      </c>
      <c r="D3" s="77"/>
      <c r="E3" s="77"/>
      <c r="F3" s="77"/>
      <c r="G3" s="77"/>
      <c r="H3" s="77"/>
      <c r="I3" s="77"/>
      <c r="J3" s="77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5" t="s">
        <v>228</v>
      </c>
      <c r="B5" s="76" t="s">
        <v>229</v>
      </c>
      <c r="C5" s="77" t="s">
        <v>230</v>
      </c>
      <c r="D5" s="77"/>
      <c r="E5" s="77"/>
      <c r="F5" s="77"/>
      <c r="G5" s="77"/>
      <c r="H5" s="77"/>
      <c r="I5" s="77"/>
      <c r="J5" s="77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5" t="s">
        <v>231</v>
      </c>
      <c r="B7" s="76" t="s">
        <v>232</v>
      </c>
      <c r="C7" s="77" t="s">
        <v>233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5" t="s">
        <v>234</v>
      </c>
      <c r="B9" s="76" t="s">
        <v>235</v>
      </c>
      <c r="C9" s="77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5" t="s">
        <v>236</v>
      </c>
      <c r="B11" s="76" t="s">
        <v>237</v>
      </c>
      <c r="C11" s="77" t="s">
        <v>43</v>
      </c>
      <c r="D11" s="77"/>
      <c r="E11" s="77"/>
      <c r="F11" s="77"/>
      <c r="G11" s="77"/>
      <c r="H11" s="77"/>
      <c r="I11" s="77"/>
      <c r="J11" s="77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5" t="s">
        <v>238</v>
      </c>
      <c r="B13" s="76" t="s">
        <v>239</v>
      </c>
      <c r="C13" s="77" t="s">
        <v>240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5" t="s">
        <v>241</v>
      </c>
      <c r="B15" s="76" t="s">
        <v>242</v>
      </c>
      <c r="C15" s="77" t="s">
        <v>243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5" t="s">
        <v>244</v>
      </c>
      <c r="B17" s="76" t="s">
        <v>245</v>
      </c>
      <c r="C17" s="77" t="s">
        <v>246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8" t="n">
        <v>0.2</v>
      </c>
      <c r="E19" s="79" t="s">
        <v>247</v>
      </c>
      <c r="AA19" s="7" t="n">
        <f aca="false">INT((AA5-AA18*100)/10)</f>
        <v>0</v>
      </c>
    </row>
    <row r="20" customFormat="false" ht="12.75" hidden="false" customHeight="true" outlineLevel="0" collapsed="false">
      <c r="C20" s="80" t="n">
        <v>0.055</v>
      </c>
      <c r="E20" s="79" t="s">
        <v>248</v>
      </c>
      <c r="AA20" s="7" t="n">
        <f aca="false">AA5-AA18*100-AA19*10</f>
        <v>0</v>
      </c>
    </row>
    <row r="21" customFormat="false" ht="12.75" hidden="false" customHeight="true" outlineLevel="0" collapsed="false">
      <c r="C21" s="80" t="n">
        <v>0</v>
      </c>
      <c r="E21" s="79" t="s">
        <v>249</v>
      </c>
      <c r="AA21" s="7" t="n">
        <f aca="false">INT(AA6/10)</f>
        <v>0</v>
      </c>
    </row>
    <row r="22" customFormat="false" ht="12.75" hidden="false" customHeight="true" outlineLevel="0" collapsed="false">
      <c r="C22" s="81" t="n">
        <v>0</v>
      </c>
      <c r="E22" s="79" t="s">
        <v>250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5" t="s">
        <v>251</v>
      </c>
      <c r="B24" s="76" t="s">
        <v>252</v>
      </c>
      <c r="C24" s="77" t="s">
        <v>253</v>
      </c>
      <c r="D24" s="77"/>
      <c r="E24" s="77"/>
      <c r="F24" s="77"/>
      <c r="G24" s="77"/>
      <c r="H24" s="77"/>
      <c r="I24" s="77"/>
      <c r="J24" s="77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5" t="s">
        <v>254</v>
      </c>
      <c r="B26" s="76" t="s">
        <v>255</v>
      </c>
      <c r="C26" s="77" t="s">
        <v>256</v>
      </c>
      <c r="D26" s="77"/>
      <c r="E26" s="77"/>
      <c r="F26" s="77"/>
      <c r="G26" s="77"/>
      <c r="H26" s="77"/>
      <c r="I26" s="77"/>
      <c r="J26" s="77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5" t="s">
        <v>257</v>
      </c>
      <c r="B28" s="76" t="s">
        <v>258</v>
      </c>
      <c r="C28" s="77"/>
      <c r="D28" s="77"/>
      <c r="E28" s="77"/>
      <c r="F28" s="77"/>
      <c r="G28" s="77"/>
      <c r="H28" s="77"/>
      <c r="I28" s="77"/>
      <c r="J28" s="77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259</v>
      </c>
      <c r="B1" s="7" t="s">
        <v>260</v>
      </c>
    </row>
    <row r="2" customFormat="false" ht="14.25" hidden="false" customHeight="false" outlineLevel="0" collapsed="false">
      <c r="A2" s="7" t="s">
        <v>261</v>
      </c>
      <c r="B2" s="7" t="s">
        <v>227</v>
      </c>
    </row>
    <row r="3" customFormat="false" ht="14.25" hidden="false" customHeight="false" outlineLevel="0" collapsed="false">
      <c r="A3" s="7" t="s">
        <v>262</v>
      </c>
      <c r="B3" s="7" t="n">
        <v>1</v>
      </c>
    </row>
    <row r="4" customFormat="false" ht="14.25" hidden="false" customHeight="false" outlineLevel="0" collapsed="false">
      <c r="A4" s="7" t="s">
        <v>263</v>
      </c>
      <c r="B4" s="7" t="n">
        <v>0</v>
      </c>
    </row>
    <row r="5" customFormat="false" ht="14.25" hidden="false" customHeight="false" outlineLevel="0" collapsed="false">
      <c r="A5" s="7" t="s">
        <v>264</v>
      </c>
      <c r="B5" s="7" t="n">
        <v>0</v>
      </c>
    </row>
    <row r="6" customFormat="false" ht="14.25" hidden="false" customHeight="false" outlineLevel="0" collapsed="false">
      <c r="A6" s="7" t="s">
        <v>265</v>
      </c>
      <c r="B6" s="7" t="n">
        <v>1</v>
      </c>
    </row>
    <row r="7" customFormat="false" ht="14.25" hidden="false" customHeight="false" outlineLevel="0" collapsed="false">
      <c r="A7" s="7" t="s">
        <v>266</v>
      </c>
      <c r="B7" s="7" t="n">
        <v>1</v>
      </c>
    </row>
    <row r="8" customFormat="false" ht="14.25" hidden="false" customHeight="false" outlineLevel="0" collapsed="false">
      <c r="A8" s="7" t="s">
        <v>267</v>
      </c>
      <c r="B8" s="7" t="n">
        <v>0</v>
      </c>
    </row>
    <row r="9" customFormat="false" ht="14.25" hidden="false" customHeight="false" outlineLevel="0" collapsed="false">
      <c r="A9" s="7" t="s">
        <v>268</v>
      </c>
      <c r="B9" s="7" t="n">
        <v>0</v>
      </c>
    </row>
    <row r="10" customFormat="false" ht="14.25" hidden="false" customHeight="false" outlineLevel="0" collapsed="false">
      <c r="A10" s="7" t="s">
        <v>269</v>
      </c>
      <c r="C10" s="7" t="s">
        <v>270</v>
      </c>
    </row>
    <row r="11" customFormat="false" ht="14.25" hidden="false" customHeight="false" outlineLevel="0" collapsed="false">
      <c r="A11" s="7" t="s">
        <v>271</v>
      </c>
      <c r="B11" s="7" t="n">
        <v>0</v>
      </c>
    </row>
    <row r="12" customFormat="false" ht="14.25" hidden="false" customHeight="false" outlineLevel="0" collapsed="false">
      <c r="A12" s="7" t="s">
        <v>272</v>
      </c>
      <c r="B12" s="7" t="s">
        <v>273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B4:K4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82" t="s">
        <v>274</v>
      </c>
      <c r="C2" s="82"/>
      <c r="D2" s="82"/>
      <c r="E2" s="82"/>
      <c r="F2" s="82"/>
      <c r="G2" s="82"/>
      <c r="H2" s="82"/>
      <c r="I2" s="82"/>
      <c r="J2" s="82"/>
    </row>
    <row r="4" customFormat="false" ht="12.75" hidden="false" customHeight="true" outlineLevel="0" collapsed="false">
      <c r="A4" s="75" t="s">
        <v>225</v>
      </c>
      <c r="B4" s="76" t="s">
        <v>275</v>
      </c>
      <c r="C4" s="83"/>
      <c r="D4" s="83"/>
      <c r="E4" s="83"/>
      <c r="F4" s="83"/>
      <c r="G4" s="83"/>
      <c r="H4" s="83"/>
      <c r="I4" s="83"/>
      <c r="J4" s="83"/>
    </row>
    <row r="6" customFormat="false" ht="12.75" hidden="false" customHeight="true" outlineLevel="0" collapsed="false">
      <c r="A6" s="75" t="s">
        <v>228</v>
      </c>
      <c r="B6" s="76" t="s">
        <v>276</v>
      </c>
      <c r="C6" s="83"/>
      <c r="D6" s="83"/>
      <c r="E6" s="83"/>
      <c r="F6" s="83"/>
      <c r="G6" s="83"/>
      <c r="H6" s="83"/>
      <c r="I6" s="83"/>
      <c r="J6" s="83"/>
    </row>
    <row r="8" customFormat="false" ht="12.75" hidden="false" customHeight="true" outlineLevel="0" collapsed="false">
      <c r="A8" s="75" t="s">
        <v>231</v>
      </c>
      <c r="B8" s="76" t="s">
        <v>277</v>
      </c>
      <c r="C8" s="83"/>
      <c r="D8" s="83"/>
      <c r="E8" s="83"/>
      <c r="F8" s="83"/>
      <c r="G8" s="83"/>
      <c r="H8" s="83"/>
      <c r="I8" s="83"/>
      <c r="J8" s="83"/>
    </row>
    <row r="10" customFormat="false" ht="12.75" hidden="false" customHeight="true" outlineLevel="0" collapsed="false">
      <c r="A10" s="75" t="s">
        <v>234</v>
      </c>
      <c r="B10" s="76" t="s">
        <v>278</v>
      </c>
      <c r="C10" s="84"/>
      <c r="D10" s="84"/>
      <c r="E10" s="84"/>
      <c r="F10" s="84"/>
      <c r="G10" s="84"/>
      <c r="H10" s="84"/>
      <c r="I10" s="84"/>
      <c r="J10" s="84"/>
    </row>
    <row r="12" customFormat="false" ht="12.75" hidden="false" customHeight="true" outlineLevel="0" collapsed="false">
      <c r="A12" s="75" t="s">
        <v>236</v>
      </c>
      <c r="B12" s="76" t="s">
        <v>279</v>
      </c>
      <c r="C12" s="83"/>
      <c r="D12" s="83"/>
      <c r="E12" s="83"/>
      <c r="F12" s="83"/>
      <c r="G12" s="83"/>
      <c r="H12" s="83"/>
      <c r="I12" s="83"/>
      <c r="J12" s="83"/>
    </row>
    <row r="14" customFormat="false" ht="12.75" hidden="false" customHeight="true" outlineLevel="0" collapsed="false">
      <c r="A14" s="75" t="s">
        <v>238</v>
      </c>
      <c r="B14" s="76" t="s">
        <v>280</v>
      </c>
      <c r="C14" s="83"/>
      <c r="D14" s="83"/>
      <c r="E14" s="83"/>
      <c r="F14" s="83"/>
      <c r="G14" s="83"/>
      <c r="H14" s="83"/>
      <c r="I14" s="83"/>
      <c r="J14" s="83"/>
    </row>
    <row r="16" customFormat="false" ht="12.75" hidden="false" customHeight="true" outlineLevel="0" collapsed="false">
      <c r="A16" s="75" t="s">
        <v>241</v>
      </c>
      <c r="B16" s="76" t="s">
        <v>281</v>
      </c>
      <c r="C16" s="83"/>
      <c r="D16" s="83"/>
      <c r="E16" s="83"/>
      <c r="F16" s="83"/>
      <c r="G16" s="83"/>
      <c r="H16" s="83"/>
      <c r="I16" s="83"/>
      <c r="J16" s="83"/>
    </row>
    <row r="18" customFormat="false" ht="12.75" hidden="false" customHeight="true" outlineLevel="0" collapsed="false">
      <c r="A18" s="75" t="s">
        <v>244</v>
      </c>
      <c r="B18" s="76" t="s">
        <v>282</v>
      </c>
      <c r="C18" s="85"/>
      <c r="D18" s="85"/>
      <c r="E18" s="85"/>
      <c r="F18" s="85"/>
      <c r="G18" s="85"/>
      <c r="H18" s="85"/>
      <c r="I18" s="85"/>
      <c r="J18" s="85"/>
    </row>
    <row r="20" customFormat="false" ht="12.75" hidden="false" customHeight="true" outlineLevel="0" collapsed="false">
      <c r="A20" s="75" t="s">
        <v>283</v>
      </c>
      <c r="B20" s="76" t="s">
        <v>284</v>
      </c>
      <c r="C20" s="85"/>
      <c r="D20" s="85"/>
      <c r="E20" s="85"/>
      <c r="F20" s="85"/>
      <c r="G20" s="85"/>
      <c r="H20" s="85"/>
      <c r="I20" s="85"/>
      <c r="J20" s="85"/>
    </row>
    <row r="22" customFormat="false" ht="12.75" hidden="false" customHeight="true" outlineLevel="0" collapsed="false">
      <c r="A22" s="75" t="s">
        <v>251</v>
      </c>
      <c r="B22" s="76" t="s">
        <v>285</v>
      </c>
      <c r="C22" s="85"/>
      <c r="D22" s="85"/>
      <c r="E22" s="85"/>
      <c r="F22" s="85"/>
      <c r="G22" s="85"/>
      <c r="H22" s="85"/>
      <c r="I22" s="85"/>
      <c r="J22" s="85"/>
    </row>
    <row r="24" customFormat="false" ht="12.75" hidden="false" customHeight="true" outlineLevel="0" collapsed="false">
      <c r="A24" s="75" t="s">
        <v>254</v>
      </c>
      <c r="B24" s="76" t="s">
        <v>286</v>
      </c>
      <c r="C24" s="83"/>
      <c r="D24" s="83"/>
      <c r="E24" s="83"/>
      <c r="F24" s="83"/>
      <c r="G24" s="83"/>
      <c r="H24" s="83"/>
      <c r="I24" s="83"/>
      <c r="J24" s="83"/>
    </row>
    <row r="28" customFormat="false" ht="60" hidden="false" customHeight="true" outlineLevel="0" collapsed="false">
      <c r="A28" s="75" t="s">
        <v>257</v>
      </c>
      <c r="B28" s="76" t="s">
        <v>287</v>
      </c>
      <c r="C28" s="83"/>
      <c r="D28" s="83"/>
      <c r="E28" s="83"/>
      <c r="F28" s="83"/>
      <c r="G28" s="83"/>
      <c r="H28" s="83"/>
      <c r="I28" s="83"/>
      <c r="J28" s="83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1" sqref="B4:K4 B6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6" t="s">
        <v>288</v>
      </c>
      <c r="C2" s="86"/>
      <c r="D2" s="86"/>
      <c r="E2" s="86"/>
      <c r="F2" s="86"/>
    </row>
    <row r="4" customFormat="false" ht="12.75" hidden="false" customHeight="true" outlineLevel="0" collapsed="false">
      <c r="B4" s="87" t="s">
        <v>289</v>
      </c>
      <c r="C4" s="87" t="s">
        <v>290</v>
      </c>
      <c r="D4" s="87" t="s">
        <v>291</v>
      </c>
      <c r="E4" s="87" t="s">
        <v>292</v>
      </c>
      <c r="F4" s="87" t="s">
        <v>293</v>
      </c>
    </row>
    <row r="6" customFormat="false" ht="12.75" hidden="false" customHeight="true" outlineLevel="0" collapsed="false">
      <c r="B6" s="88"/>
      <c r="C6" s="89"/>
      <c r="D6" s="90"/>
      <c r="E6" s="91"/>
      <c r="F6" s="92" t="str">
        <f aca="false">IF(AND(E6= "",D6= ""), "", ROUND(ROUND(E6, 2) * ROUND(D6, 3), 2))</f>
        <v/>
      </c>
    </row>
    <row r="8" customFormat="false" ht="12.75" hidden="false" customHeight="true" outlineLevel="0" collapsed="false">
      <c r="B8" s="88"/>
      <c r="C8" s="89"/>
      <c r="D8" s="90"/>
      <c r="E8" s="91"/>
      <c r="F8" s="92" t="str">
        <f aca="false">IF(AND(E8= "",D8= ""), "", ROUND(ROUND(E8, 2) * ROUND(D8, 3), 2))</f>
        <v/>
      </c>
    </row>
    <row r="10" customFormat="false" ht="12.75" hidden="false" customHeight="true" outlineLevel="0" collapsed="false">
      <c r="B10" s="88"/>
      <c r="C10" s="89"/>
      <c r="D10" s="90"/>
      <c r="E10" s="91"/>
      <c r="F10" s="92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8"/>
      <c r="C12" s="89"/>
      <c r="D12" s="90"/>
      <c r="E12" s="91"/>
      <c r="F12" s="92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8"/>
      <c r="C14" s="89"/>
      <c r="D14" s="90"/>
      <c r="E14" s="91"/>
      <c r="F14" s="92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8"/>
      <c r="C16" s="89"/>
      <c r="D16" s="90"/>
      <c r="E16" s="91"/>
      <c r="F16" s="92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8"/>
      <c r="C18" s="89"/>
      <c r="D18" s="90"/>
      <c r="E18" s="91"/>
      <c r="F18" s="92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8"/>
      <c r="C20" s="89"/>
      <c r="D20" s="90"/>
      <c r="E20" s="91"/>
      <c r="F20" s="92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8"/>
      <c r="C22" s="89"/>
      <c r="D22" s="90"/>
      <c r="E22" s="91"/>
      <c r="F22" s="92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8"/>
      <c r="C24" s="89"/>
      <c r="D24" s="90"/>
      <c r="E24" s="91"/>
      <c r="F24" s="92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8"/>
      <c r="C26" s="89"/>
      <c r="D26" s="90"/>
      <c r="E26" s="91"/>
      <c r="F26" s="92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8"/>
      <c r="C28" s="89"/>
      <c r="D28" s="90"/>
      <c r="E28" s="91"/>
      <c r="F28" s="92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8"/>
      <c r="C30" s="89"/>
      <c r="D30" s="90"/>
      <c r="E30" s="91"/>
      <c r="F30" s="92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8"/>
      <c r="C32" s="89"/>
      <c r="D32" s="90"/>
      <c r="E32" s="91"/>
      <c r="F32" s="92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8"/>
      <c r="C34" s="89"/>
      <c r="D34" s="90"/>
      <c r="E34" s="91"/>
      <c r="F34" s="92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8"/>
      <c r="C36" s="89"/>
      <c r="D36" s="90"/>
      <c r="E36" s="91"/>
      <c r="F36" s="92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8"/>
      <c r="C38" s="89"/>
      <c r="D38" s="90"/>
      <c r="E38" s="91"/>
      <c r="F38" s="92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8"/>
      <c r="C40" s="89"/>
      <c r="D40" s="90"/>
      <c r="E40" s="91"/>
      <c r="F40" s="92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8"/>
      <c r="C42" s="89"/>
      <c r="D42" s="90"/>
      <c r="E42" s="91"/>
      <c r="F42" s="92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8"/>
      <c r="C44" s="89"/>
      <c r="D44" s="90"/>
      <c r="E44" s="91"/>
      <c r="F44" s="92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8"/>
      <c r="C46" s="89"/>
      <c r="D46" s="90"/>
      <c r="E46" s="91"/>
      <c r="F46" s="92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8"/>
      <c r="C48" s="89"/>
      <c r="D48" s="90"/>
      <c r="E48" s="91"/>
      <c r="F48" s="92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8"/>
      <c r="C50" s="89"/>
      <c r="D50" s="90"/>
      <c r="E50" s="91"/>
      <c r="F50" s="92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8"/>
      <c r="C52" s="89"/>
      <c r="D52" s="90"/>
      <c r="E52" s="91"/>
      <c r="F52" s="92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8"/>
      <c r="C54" s="89"/>
      <c r="D54" s="90"/>
      <c r="E54" s="91"/>
      <c r="F54" s="92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2025-05-05T15:36:32Z</dcterms:created>
  <dc:creator/>
  <dc:description/>
  <dc:language>fr-FR</dc:language>
  <cp:lastModifiedBy>Fabrice VIDAL</cp:lastModifiedBy>
  <dcterms:modified xsi:type="dcterms:W3CDTF">2026-02-05T09:40:12Z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